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F5BAB518-12BA-49B1-B107-4C2810084938}" xr6:coauthVersionLast="47" xr6:coauthVersionMax="47" xr10:uidLastSave="{00000000-0000-0000-0000-000000000000}"/>
  <bookViews>
    <workbookView xWindow="-120" yWindow="-120" windowWidth="29040" windowHeight="15720" xr2:uid="{2DE5FB3F-2471-4B27-8858-73E5457879B5}"/>
  </bookViews>
  <sheets>
    <sheet name="YearlyCalendar" sheetId="1" r:id="rId1"/>
  </sheets>
  <definedNames>
    <definedName name="_xlnm.Print_Area" localSheetId="0">YearlyCalendar!$B$8:$X$45</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D17" i="1"/>
  <c r="B8" i="1"/>
  <c r="X38" i="1"/>
  <c r="W38" i="1"/>
  <c r="V38" i="1"/>
  <c r="U38" i="1"/>
  <c r="T38" i="1"/>
  <c r="S38" i="1"/>
  <c r="R38" i="1"/>
  <c r="P38" i="1"/>
  <c r="O38" i="1"/>
  <c r="N38" i="1"/>
  <c r="M38" i="1"/>
  <c r="L38" i="1"/>
  <c r="K38" i="1"/>
  <c r="J38" i="1"/>
  <c r="H38" i="1"/>
  <c r="G38" i="1"/>
  <c r="F38" i="1"/>
  <c r="E38" i="1"/>
  <c r="D38" i="1"/>
  <c r="C38" i="1"/>
  <c r="B38" i="1"/>
  <c r="X29" i="1"/>
  <c r="W29" i="1"/>
  <c r="V29" i="1"/>
  <c r="U29" i="1"/>
  <c r="T29" i="1"/>
  <c r="S29" i="1"/>
  <c r="R29" i="1"/>
  <c r="P29" i="1"/>
  <c r="O29" i="1"/>
  <c r="N29" i="1"/>
  <c r="M29" i="1"/>
  <c r="L29" i="1"/>
  <c r="K29" i="1"/>
  <c r="J29" i="1"/>
  <c r="H29" i="1"/>
  <c r="G29" i="1"/>
  <c r="F29" i="1"/>
  <c r="E29" i="1"/>
  <c r="D29" i="1"/>
  <c r="C29" i="1"/>
  <c r="B29" i="1"/>
  <c r="X20" i="1"/>
  <c r="W20" i="1"/>
  <c r="V20" i="1"/>
  <c r="U20" i="1"/>
  <c r="T20" i="1"/>
  <c r="S20" i="1"/>
  <c r="R20" i="1"/>
  <c r="P20" i="1"/>
  <c r="O20" i="1"/>
  <c r="N20" i="1"/>
  <c r="M20" i="1"/>
  <c r="L20" i="1"/>
  <c r="K20" i="1"/>
  <c r="J20" i="1"/>
  <c r="H20" i="1"/>
  <c r="G20" i="1"/>
  <c r="F20" i="1"/>
  <c r="E20" i="1"/>
  <c r="D20" i="1"/>
  <c r="C20" i="1"/>
  <c r="B20" i="1"/>
  <c r="X11" i="1"/>
  <c r="W11" i="1"/>
  <c r="V11" i="1"/>
  <c r="U11" i="1"/>
  <c r="T11" i="1"/>
  <c r="S11" i="1"/>
  <c r="R11" i="1"/>
  <c r="P11" i="1"/>
  <c r="O11" i="1"/>
  <c r="N11" i="1"/>
  <c r="M11" i="1"/>
  <c r="L11" i="1"/>
  <c r="K11" i="1"/>
  <c r="J11" i="1"/>
  <c r="H11" i="1"/>
  <c r="G11" i="1"/>
  <c r="F11" i="1"/>
  <c r="E11" i="1"/>
  <c r="D11" i="1"/>
  <c r="C11" i="1"/>
  <c r="B11" i="1"/>
  <c r="G15" i="1"/>
  <c r="E16" i="1"/>
  <c r="F15" i="1"/>
  <c r="B14" i="1"/>
  <c r="C15" i="1"/>
  <c r="C14" i="1"/>
  <c r="F14" i="1"/>
  <c r="D14" i="1"/>
  <c r="H17" i="1"/>
  <c r="C12" i="1"/>
  <c r="F16" i="1"/>
  <c r="F17" i="1"/>
  <c r="E14" i="1"/>
  <c r="B15" i="1"/>
  <c r="B13" i="1"/>
  <c r="H13" i="1"/>
  <c r="F13" i="1"/>
  <c r="F12" i="1"/>
  <c r="D13" i="1"/>
  <c r="E13" i="1"/>
  <c r="H15" i="1"/>
  <c r="D12" i="1"/>
  <c r="E15" i="1"/>
  <c r="G17" i="1"/>
  <c r="D16" i="1"/>
  <c r="G13" i="1"/>
  <c r="E17" i="1"/>
  <c r="B17" i="1"/>
  <c r="H16" i="1"/>
  <c r="J10" i="1"/>
  <c r="H12" i="1"/>
  <c r="G16" i="1"/>
  <c r="D15" i="1"/>
  <c r="C13" i="1"/>
  <c r="H14" i="1"/>
  <c r="C16" i="1"/>
  <c r="E12" i="1"/>
  <c r="B16" i="1"/>
  <c r="B12" i="1"/>
  <c r="C17" i="1"/>
  <c r="G14" i="1"/>
  <c r="G12" i="1"/>
  <c r="K16" i="1"/>
  <c r="J17" i="1"/>
  <c r="L13" i="1"/>
  <c r="N13" i="1"/>
  <c r="M13" i="1"/>
  <c r="P13" i="1"/>
  <c r="P16" i="1"/>
  <c r="P17" i="1"/>
  <c r="M12" i="1"/>
  <c r="J14" i="1"/>
  <c r="O15" i="1"/>
  <c r="K14" i="1"/>
  <c r="O17" i="1"/>
  <c r="K12" i="1"/>
  <c r="L12" i="1"/>
  <c r="J16" i="1"/>
  <c r="P14" i="1"/>
  <c r="P12" i="1"/>
  <c r="J13" i="1"/>
  <c r="K17" i="1"/>
  <c r="J12" i="1"/>
  <c r="N16" i="1"/>
  <c r="L15" i="1"/>
  <c r="L14" i="1"/>
  <c r="N14" i="1"/>
  <c r="P15" i="1"/>
  <c r="K13" i="1"/>
  <c r="M15" i="1"/>
  <c r="M17" i="1"/>
  <c r="J15" i="1"/>
  <c r="O14" i="1"/>
  <c r="M14" i="1"/>
  <c r="K15" i="1"/>
  <c r="M16" i="1"/>
  <c r="L17" i="1"/>
  <c r="R10" i="1"/>
  <c r="N15" i="1"/>
  <c r="O16" i="1"/>
  <c r="O13" i="1"/>
  <c r="L16" i="1"/>
  <c r="O12" i="1"/>
  <c r="N12" i="1"/>
  <c r="N17" i="1"/>
  <c r="U15" i="1"/>
  <c r="S12" i="1"/>
  <c r="U17" i="1"/>
  <c r="V12" i="1"/>
  <c r="R13" i="1"/>
  <c r="U14" i="1"/>
  <c r="R17" i="1"/>
  <c r="S17" i="1"/>
  <c r="V16" i="1"/>
  <c r="W16" i="1"/>
  <c r="X12" i="1"/>
  <c r="V13" i="1"/>
  <c r="S16" i="1"/>
  <c r="R16" i="1"/>
  <c r="W13" i="1"/>
  <c r="X14" i="1"/>
  <c r="W12" i="1"/>
  <c r="T13" i="1"/>
  <c r="W17" i="1"/>
  <c r="S15" i="1"/>
  <c r="T12" i="1"/>
  <c r="S14" i="1"/>
  <c r="B19" i="1"/>
  <c r="V15" i="1"/>
  <c r="T15" i="1"/>
  <c r="V17" i="1"/>
  <c r="R14" i="1"/>
  <c r="T17" i="1"/>
  <c r="X16" i="1"/>
  <c r="U16" i="1"/>
  <c r="T16" i="1"/>
  <c r="S13" i="1"/>
  <c r="W15" i="1"/>
  <c r="U13" i="1"/>
  <c r="R15" i="1"/>
  <c r="T14" i="1"/>
  <c r="U12" i="1"/>
  <c r="R12" i="1"/>
  <c r="W14" i="1"/>
  <c r="X15" i="1"/>
  <c r="V14" i="1"/>
  <c r="X17" i="1"/>
  <c r="X13" i="1"/>
  <c r="B22" i="1"/>
  <c r="D25" i="1"/>
  <c r="B24" i="1"/>
  <c r="B26" i="1"/>
  <c r="G24" i="1"/>
  <c r="B21" i="1"/>
  <c r="E22" i="1"/>
  <c r="C26" i="1"/>
  <c r="G22" i="1"/>
  <c r="B23" i="1"/>
  <c r="H22" i="1"/>
  <c r="C22" i="1"/>
  <c r="H24" i="1"/>
  <c r="C23" i="1"/>
  <c r="F26" i="1"/>
  <c r="B25" i="1"/>
  <c r="F24" i="1"/>
  <c r="H25" i="1"/>
  <c r="F25" i="1"/>
  <c r="E26" i="1"/>
  <c r="D26" i="1"/>
  <c r="G23" i="1"/>
  <c r="G26" i="1"/>
  <c r="G21" i="1"/>
  <c r="F22" i="1"/>
  <c r="J19" i="1"/>
  <c r="C24" i="1"/>
  <c r="E25" i="1"/>
  <c r="D22" i="1"/>
  <c r="H21" i="1"/>
  <c r="F23" i="1"/>
  <c r="D23" i="1"/>
  <c r="F21" i="1"/>
  <c r="E23" i="1"/>
  <c r="E21" i="1"/>
  <c r="H23" i="1"/>
  <c r="E24" i="1"/>
  <c r="G25" i="1"/>
  <c r="D21" i="1"/>
  <c r="D24" i="1"/>
  <c r="C21" i="1"/>
  <c r="C25" i="1"/>
  <c r="H26" i="1"/>
  <c r="M26" i="1"/>
  <c r="N24" i="1"/>
  <c r="O26" i="1"/>
  <c r="J23" i="1"/>
  <c r="K22" i="1"/>
  <c r="N21" i="1"/>
  <c r="L22" i="1"/>
  <c r="K21" i="1"/>
  <c r="M21" i="1"/>
  <c r="K23" i="1"/>
  <c r="M23" i="1"/>
  <c r="O25" i="1"/>
  <c r="J25" i="1"/>
  <c r="N25" i="1"/>
  <c r="J22" i="1"/>
  <c r="L21" i="1"/>
  <c r="P22" i="1"/>
  <c r="N22" i="1"/>
  <c r="R19" i="1"/>
  <c r="L24" i="1"/>
  <c r="O23" i="1"/>
  <c r="J24" i="1"/>
  <c r="O21" i="1"/>
  <c r="O22" i="1"/>
  <c r="P23" i="1"/>
  <c r="L23" i="1"/>
  <c r="L25" i="1"/>
  <c r="P26" i="1"/>
  <c r="K26" i="1"/>
  <c r="J21" i="1"/>
  <c r="O24" i="1"/>
  <c r="M22" i="1"/>
  <c r="L26" i="1"/>
  <c r="N23" i="1"/>
  <c r="K25" i="1"/>
  <c r="P21" i="1"/>
  <c r="M25" i="1"/>
  <c r="P24" i="1"/>
  <c r="N26" i="1"/>
  <c r="P25" i="1"/>
  <c r="M24" i="1"/>
  <c r="K24" i="1"/>
  <c r="J26" i="1"/>
  <c r="U21" i="1"/>
  <c r="U24" i="1"/>
  <c r="R26" i="1"/>
  <c r="R24" i="1"/>
  <c r="T21" i="1"/>
  <c r="B28" i="1"/>
  <c r="R22" i="1"/>
  <c r="V25" i="1"/>
  <c r="S24" i="1"/>
  <c r="U25" i="1"/>
  <c r="X21" i="1"/>
  <c r="V22" i="1"/>
  <c r="V23" i="1"/>
  <c r="R21" i="1"/>
  <c r="R23" i="1"/>
  <c r="S22" i="1"/>
  <c r="S25" i="1"/>
  <c r="V26" i="1"/>
  <c r="R25" i="1"/>
  <c r="X26" i="1"/>
  <c r="W25" i="1"/>
  <c r="U23" i="1"/>
  <c r="S21" i="1"/>
  <c r="X23" i="1"/>
  <c r="S23" i="1"/>
  <c r="X22" i="1"/>
  <c r="W26" i="1"/>
  <c r="X25" i="1"/>
  <c r="W23" i="1"/>
  <c r="T22" i="1"/>
  <c r="T26" i="1"/>
  <c r="U26" i="1"/>
  <c r="W24" i="1"/>
  <c r="T25" i="1"/>
  <c r="V21" i="1"/>
  <c r="X24" i="1"/>
  <c r="T23" i="1"/>
  <c r="T24" i="1"/>
  <c r="V24" i="1"/>
  <c r="U22" i="1"/>
  <c r="W21" i="1"/>
  <c r="W22" i="1"/>
  <c r="S26" i="1"/>
  <c r="D35" i="1"/>
  <c r="E34" i="1"/>
  <c r="E30" i="1"/>
  <c r="C31" i="1"/>
  <c r="E32" i="1"/>
  <c r="B35" i="1"/>
  <c r="F35" i="1"/>
  <c r="B31" i="1"/>
  <c r="H33" i="1"/>
  <c r="G35" i="1"/>
  <c r="B33" i="1"/>
  <c r="H31" i="1"/>
  <c r="F30" i="1"/>
  <c r="H34" i="1"/>
  <c r="D30" i="1"/>
  <c r="H35" i="1"/>
  <c r="C34" i="1"/>
  <c r="B30" i="1"/>
  <c r="D32" i="1"/>
  <c r="D31" i="1"/>
  <c r="J28" i="1"/>
  <c r="E33" i="1"/>
  <c r="G31" i="1"/>
  <c r="E31" i="1"/>
  <c r="G32" i="1"/>
  <c r="D34" i="1"/>
  <c r="C32" i="1"/>
  <c r="F32" i="1"/>
  <c r="H32" i="1"/>
  <c r="H30" i="1"/>
  <c r="E35" i="1"/>
  <c r="F31" i="1"/>
  <c r="G34" i="1"/>
  <c r="F33" i="1"/>
  <c r="B34" i="1"/>
  <c r="C30" i="1"/>
  <c r="C35" i="1"/>
  <c r="G30" i="1"/>
  <c r="G33" i="1"/>
  <c r="B32" i="1"/>
  <c r="F34" i="1"/>
  <c r="D33" i="1"/>
  <c r="C33" i="1"/>
  <c r="M32" i="1"/>
  <c r="J32" i="1"/>
  <c r="N31" i="1"/>
  <c r="L30" i="1"/>
  <c r="P31" i="1"/>
  <c r="P32" i="1"/>
  <c r="K32" i="1"/>
  <c r="N30" i="1"/>
  <c r="M30" i="1"/>
  <c r="P33" i="1"/>
  <c r="M33" i="1"/>
  <c r="K35" i="1"/>
  <c r="N35" i="1"/>
  <c r="O31" i="1"/>
  <c r="P30" i="1"/>
  <c r="O34" i="1"/>
  <c r="R28" i="1"/>
  <c r="M35" i="1"/>
  <c r="L32" i="1"/>
  <c r="L31" i="1"/>
  <c r="O35" i="1"/>
  <c r="L34" i="1"/>
  <c r="N32" i="1"/>
  <c r="K31" i="1"/>
  <c r="J33" i="1"/>
  <c r="N33" i="1"/>
  <c r="J30" i="1"/>
  <c r="L33" i="1"/>
  <c r="N34" i="1"/>
  <c r="K34" i="1"/>
  <c r="O33" i="1"/>
  <c r="M31" i="1"/>
  <c r="L35" i="1"/>
  <c r="P34" i="1"/>
  <c r="P35" i="1"/>
  <c r="O30" i="1"/>
  <c r="M34" i="1"/>
  <c r="J34" i="1"/>
  <c r="K33" i="1"/>
  <c r="J35" i="1"/>
  <c r="J31" i="1"/>
  <c r="K30" i="1"/>
  <c r="O32" i="1"/>
  <c r="T30" i="1"/>
  <c r="W33" i="1"/>
  <c r="R35" i="1"/>
  <c r="R32" i="1"/>
  <c r="R31" i="1"/>
  <c r="T35" i="1"/>
  <c r="W34" i="1"/>
  <c r="T34" i="1"/>
  <c r="U30" i="1"/>
  <c r="U34" i="1"/>
  <c r="T32" i="1"/>
  <c r="B37" i="1"/>
  <c r="U31" i="1"/>
  <c r="V30" i="1"/>
  <c r="V33" i="1"/>
  <c r="S30" i="1"/>
  <c r="X30" i="1"/>
  <c r="T31" i="1"/>
  <c r="S35" i="1"/>
  <c r="V32" i="1"/>
  <c r="R34" i="1"/>
  <c r="T33" i="1"/>
  <c r="U33" i="1"/>
  <c r="X32" i="1"/>
  <c r="R33" i="1"/>
  <c r="W32" i="1"/>
  <c r="U35" i="1"/>
  <c r="X33" i="1"/>
  <c r="W30" i="1"/>
  <c r="X35" i="1"/>
  <c r="W35" i="1"/>
  <c r="S33" i="1"/>
  <c r="S32" i="1"/>
  <c r="X31" i="1"/>
  <c r="V31" i="1"/>
  <c r="X34" i="1"/>
  <c r="U32" i="1"/>
  <c r="R30" i="1"/>
  <c r="V34" i="1"/>
  <c r="V35" i="1"/>
  <c r="S31" i="1"/>
  <c r="W31" i="1"/>
  <c r="S34" i="1"/>
  <c r="H41" i="1"/>
  <c r="H42" i="1"/>
  <c r="G40" i="1"/>
  <c r="B39" i="1"/>
  <c r="G41" i="1"/>
  <c r="G43" i="1"/>
  <c r="D41" i="1"/>
  <c r="C42" i="1"/>
  <c r="B40" i="1"/>
  <c r="E43" i="1"/>
  <c r="H39" i="1"/>
  <c r="E42" i="1"/>
  <c r="H40" i="1"/>
  <c r="D44" i="1"/>
  <c r="E44" i="1"/>
  <c r="B44" i="1"/>
  <c r="B43" i="1"/>
  <c r="G44" i="1"/>
  <c r="G39" i="1"/>
  <c r="B41" i="1"/>
  <c r="D40" i="1"/>
  <c r="C39" i="1"/>
  <c r="C40" i="1"/>
  <c r="C41" i="1"/>
  <c r="J37" i="1"/>
  <c r="E41" i="1"/>
  <c r="E40" i="1"/>
  <c r="C43" i="1"/>
  <c r="D43" i="1"/>
  <c r="F41" i="1"/>
  <c r="F44" i="1"/>
  <c r="F39" i="1"/>
  <c r="F40" i="1"/>
  <c r="B42" i="1"/>
  <c r="H43" i="1"/>
  <c r="G42" i="1"/>
  <c r="D42" i="1"/>
  <c r="D39" i="1"/>
  <c r="H44" i="1"/>
  <c r="F42" i="1"/>
  <c r="C44" i="1"/>
  <c r="F43" i="1"/>
  <c r="E39" i="1"/>
  <c r="K39" i="1"/>
  <c r="O40" i="1"/>
  <c r="L41" i="1"/>
  <c r="J43" i="1"/>
  <c r="K43" i="1"/>
  <c r="L44" i="1"/>
  <c r="J41" i="1"/>
  <c r="O41" i="1"/>
  <c r="P43" i="1"/>
  <c r="O44" i="1"/>
  <c r="O39" i="1"/>
  <c r="O43" i="1"/>
  <c r="K44" i="1"/>
  <c r="L40" i="1"/>
  <c r="M41" i="1"/>
  <c r="J40" i="1"/>
  <c r="P44" i="1"/>
  <c r="P42" i="1"/>
  <c r="M39" i="1"/>
  <c r="J42" i="1"/>
  <c r="L42" i="1"/>
  <c r="M44" i="1"/>
  <c r="K40" i="1"/>
  <c r="K42" i="1"/>
  <c r="L43" i="1"/>
  <c r="P41" i="1"/>
  <c r="N43" i="1"/>
  <c r="L39" i="1"/>
  <c r="M42" i="1"/>
  <c r="R37" i="1"/>
  <c r="K41" i="1"/>
  <c r="N44" i="1"/>
  <c r="M40" i="1"/>
  <c r="P40" i="1"/>
  <c r="P39" i="1"/>
  <c r="N40" i="1"/>
  <c r="M43" i="1"/>
  <c r="N42" i="1"/>
  <c r="N39" i="1"/>
  <c r="J39" i="1"/>
  <c r="O42" i="1"/>
  <c r="N41" i="1"/>
  <c r="J44" i="1"/>
  <c r="R41" i="1"/>
  <c r="T40" i="1"/>
  <c r="W40" i="1"/>
  <c r="S42" i="1"/>
  <c r="X41" i="1"/>
  <c r="W42" i="1"/>
  <c r="U42" i="1"/>
  <c r="U43" i="1"/>
  <c r="X39" i="1"/>
  <c r="S39" i="1"/>
  <c r="X42" i="1"/>
  <c r="W43" i="1"/>
  <c r="X43" i="1"/>
  <c r="X40" i="1"/>
  <c r="S43" i="1"/>
  <c r="V44" i="1"/>
  <c r="V40" i="1"/>
  <c r="U44" i="1"/>
  <c r="T43" i="1"/>
  <c r="V41" i="1"/>
  <c r="V42" i="1"/>
  <c r="R40" i="1"/>
  <c r="T41" i="1"/>
  <c r="R43" i="1"/>
  <c r="W39" i="1"/>
  <c r="R44" i="1"/>
  <c r="U39" i="1"/>
  <c r="S40" i="1"/>
  <c r="V39" i="1"/>
  <c r="V43" i="1"/>
  <c r="S41" i="1"/>
  <c r="T39" i="1"/>
  <c r="U40" i="1"/>
  <c r="W41" i="1"/>
  <c r="W44" i="1"/>
  <c r="U41" i="1"/>
  <c r="S44" i="1"/>
  <c r="R42" i="1"/>
  <c r="T42" i="1"/>
  <c r="R39" i="1"/>
  <c r="X44" i="1"/>
  <c r="T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R2" authorId="0" shapeId="0" xr:uid="{FC7878DD-D7F7-4FA6-B513-5B02E8FF6B7C}">
      <text>
        <r>
          <rPr>
            <b/>
            <u/>
            <sz val="8"/>
            <color indexed="81"/>
            <rFont val="Tahoma"/>
            <family val="2"/>
          </rPr>
          <t xml:space="preserve">Limited Use Policy
</t>
        </r>
        <r>
          <rPr>
            <sz val="8"/>
            <color indexed="81"/>
            <rFont val="Tahoma"/>
            <family val="2"/>
          </rPr>
          <t xml:space="preserve">You may download this template free of charge, make archival copies, and customize the template for personal use only. This template or any document including or derived from this template </t>
        </r>
        <r>
          <rPr>
            <b/>
            <sz val="8"/>
            <color indexed="81"/>
            <rFont val="Tahoma"/>
            <family val="2"/>
          </rPr>
          <t>may NOT be sold, distributed, or placed on a public server such as the internet</t>
        </r>
        <r>
          <rPr>
            <sz val="8"/>
            <color indexed="81"/>
            <rFont val="Tahoma"/>
            <family val="2"/>
          </rPr>
          <t xml:space="preserve"> without the express written permission of Vertex42 LLC.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Some states do not allow the limitation or exclusion of liability for incidental or consequential damages, so the above limitation may not apply to you.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<sst xmlns="http://schemas.openxmlformats.org/spreadsheetml/2006/main" count="10" uniqueCount="10">
  <si>
    <t>© 2005-2008 Vertex42 LLC</t>
  </si>
  <si>
    <t>www.vertex42.com/calendars</t>
  </si>
  <si>
    <t>Year</t>
  </si>
  <si>
    <t>Start Day</t>
  </si>
  <si>
    <t>1: Sunday, 2: Monday</t>
  </si>
  <si>
    <t>[42]</t>
  </si>
  <si>
    <t>Month</t>
  </si>
  <si>
    <t>Yearly Calendar</t>
  </si>
  <si>
    <t>Payday</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</si>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</sst>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
    <numFmt numFmtId="168" formatCode="mmmm\ \'yy"/>
  </numFmts>
  <fonts count="18" x14ac:knownFonts="1">
    <font>
      <sz val="10"/>
      <name val="Arial"/>
    </font>
    <font>
      <u/>
      <sz val="10"/>
      <color indexed="12"/>
      <name val="Tahoma"/>
      <family val="2"/>
    </font>
    <font>
      <sz val="8"/>
      <name val="Arial"/>
      <family val="2"/>
    </font>
    <font>
      <b/>
      <u/>
      <sz val="8"/>
      <color indexed="81"/>
      <name val="Tahoma"/>
      <family val="2"/>
    </font>
    <font>
      <sz val="8"/>
      <color indexed="81"/>
      <name val="Tahoma"/>
      <family val="2"/>
    </font>
    <font>
      <b/>
      <sz val="8"/>
      <color indexed="81"/>
      <name val="Tahoma"/>
      <family val="2"/>
    </font>
    <font>
      <sz val="8"/>
      <color indexed="81"/>
      <name val="Tahoma"/>
      <family val="2"/>
    </font>
    <font>
      <u/>
      <sz val="8"/>
      <color indexed="12"/>
      <name val="Verdana"/>
      <family val="2"/>
    </font>
    <font>
      <sz val="8"/>
      <name val="Arial"/>
      <family val="2"/>
    </font>
    <font>
      <b/>
      <sz val="10"/>
      <name val="Verdana"/>
      <family val="2"/>
    </font>
    <font>
      <sz val="10"/>
      <name val="Verdana"/>
      <family val="2"/>
    </font>
    <font>
      <i/>
      <sz val="8"/>
      <name val="Arial"/>
      <family val="2"/>
    </font>
    <font>
      <b/>
      <sz val="12"/>
      <color indexed="9"/>
      <name val="Century Gothic"/>
      <family val="2"/>
    </font>
    <font>
      <sz val="9"/>
      <name val="Arial"/>
      <family val="2"/>
    </font>
    <font>
      <sz val="8"/>
      <name val="Verdana"/>
      <family val="2"/>
    </font>
    <font>
      <b/>
      <sz val="16"/>
      <color indexed="60"/>
      <name val="Arial"/>
      <family val="2"/>
    </font>
    <font>
      <sz val="6"/>
      <color indexed="9"/>
      <name val="Arial"/>
      <family val="2"/>
    </font>
    <font>
      <b/>
      <sz val="28"/>
      <color indexed="60"/>
      <name val="Verdana"/>
      <family val="2"/>
    </font>
  </fonts>
  <fills count="10">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53"/>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theme="4"/>
        <bgColor indexed="64"/>
      </patternFill>
    </fill>
    <fill>
      <patternFill patternType="solid">
        <fgColor theme="3" tint="0.39997558519241921"/>
        <bgColor indexed="64"/>
      </patternFill>
    </fill>
  </fills>
  <borders count="13">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4">
    <xf numFmtId="0" fontId="0" fillId="0" borderId="0" xfId="0"/>
    <xf numFmtId="0" fontId="9" fillId="2" borderId="0" xfId="0" applyFont="1" applyFill="1" applyAlignment="1">
      <alignment horizontal="center"/>
    </xf>
    <xf numFmtId="0" fontId="10" fillId="0" borderId="2" xfId="0" applyFont="1" applyFill="1" applyBorder="1" applyAlignment="1">
      <alignment horizontal="center"/>
    </xf>
    <xf numFmtId="0" fontId="0" fillId="2" borderId="0" xfId="0" applyFill="1"/>
    <xf numFmtId="0" fontId="11" fillId="2" borderId="0" xfId="0" applyFont="1" applyFill="1"/>
    <xf numFmtId="0" fontId="13" fillId="2" borderId="0" xfId="0" applyFont="1" applyFill="1" applyBorder="1" applyAlignment="1">
      <alignment horizontal="center"/>
    </xf>
    <xf numFmtId="164" fontId="13" fillId="0" borderId="1" xfId="0" applyNumberFormat="1" applyFont="1" applyBorder="1" applyAlignment="1">
      <alignment horizontal="center"/>
    </xf>
    <xf numFmtId="0" fontId="16" fillId="0" borderId="0" xfId="0" applyFont="1" applyFill="1"/>
    <xf numFmtId="0" fontId="15" fillId="2" borderId="3" xfId="0" applyFont="1" applyFill="1" applyBorder="1" applyAlignment="1" applyProtection="1">
      <alignment vertical="center"/>
    </xf>
    <xf numFmtId="0" fontId="8" fillId="0" borderId="0" xfId="0" applyFont="1" applyAlignment="1">
      <alignment horizontal="right"/>
    </xf>
    <xf numFmtId="0" fontId="13" fillId="2" borderId="4" xfId="0" applyFont="1" applyFill="1" applyBorder="1" applyAlignment="1">
      <alignment horizontal="center"/>
    </xf>
    <xf numFmtId="0" fontId="13" fillId="2" borderId="5" xfId="0" applyFont="1" applyFill="1" applyBorder="1" applyAlignment="1">
      <alignment horizontal="center"/>
    </xf>
    <xf numFmtId="164" fontId="13" fillId="0" borderId="1" xfId="0" applyNumberFormat="1" applyFont="1" applyFill="1" applyBorder="1" applyAlignment="1">
      <alignment horizontal="center"/>
    </xf>
    <xf numFmtId="0" fontId="0" fillId="0" borderId="0" xfId="0" applyFill="1"/>
    <xf numFmtId="0" fontId="0" fillId="3" borderId="0" xfId="0" applyFill="1"/>
    <xf numFmtId="164" fontId="13" fillId="5" borderId="1" xfId="0" applyNumberFormat="1" applyFont="1" applyFill="1" applyBorder="1" applyAlignment="1">
      <alignment horizontal="center"/>
    </xf>
    <xf numFmtId="164" fontId="13" fillId="6" borderId="1" xfId="0" applyNumberFormat="1" applyFont="1" applyFill="1" applyBorder="1" applyAlignment="1">
      <alignment horizontal="center"/>
    </xf>
    <xf numFmtId="164" fontId="13" fillId="7" borderId="1" xfId="0" applyNumberFormat="1" applyFont="1" applyFill="1" applyBorder="1" applyAlignment="1">
      <alignment horizontal="center"/>
    </xf>
    <xf numFmtId="164" fontId="13" fillId="8" borderId="1" xfId="0" applyNumberFormat="1" applyFont="1" applyFill="1" applyBorder="1" applyAlignment="1">
      <alignment horizontal="center"/>
    </xf>
    <xf numFmtId="0" fontId="0" fillId="8" borderId="0" xfId="0" applyFill="1"/>
    <xf numFmtId="164" fontId="13" fillId="9" borderId="1" xfId="0" applyNumberFormat="1" applyFont="1" applyFill="1" applyBorder="1" applyAlignment="1">
      <alignment horizontal="center"/>
    </xf>
    <xf numFmtId="0" fontId="14" fillId="0" borderId="0" xfId="0" applyFont="1" applyFill="1" applyAlignment="1">
      <alignment horizontal="center"/>
    </xf>
    <xf numFmtId="0" fontId="1" fillId="0" borderId="9" xfId="1" applyBorder="1" applyAlignment="1" applyProtection="1">
      <alignment horizontal="left"/>
    </xf>
    <xf numFmtId="0" fontId="7" fillId="0" borderId="9" xfId="1" applyFont="1" applyBorder="1" applyAlignment="1" applyProtection="1">
      <alignment horizontal="left"/>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applyAlignment="1">
      <alignment horizontal="center"/>
    </xf>
    <xf numFmtId="0" fontId="9" fillId="2" borderId="3" xfId="0" applyFont="1" applyFill="1" applyBorder="1" applyAlignment="1">
      <alignment horizontal="center"/>
    </xf>
    <xf numFmtId="0" fontId="2" fillId="0" borderId="9" xfId="0" applyFont="1" applyFill="1" applyBorder="1" applyAlignment="1">
      <alignment horizontal="right"/>
    </xf>
    <xf numFmtId="0" fontId="17" fillId="0" borderId="3" xfId="0" applyFont="1" applyFill="1" applyBorder="1" applyAlignment="1">
      <alignment horizontal="center"/>
    </xf>
    <xf numFmtId="168" fontId="12" fillId="4" borderId="6" xfId="0" applyNumberFormat="1" applyFont="1" applyFill="1" applyBorder="1" applyAlignment="1">
      <alignment horizontal="center" vertical="center"/>
    </xf>
    <xf numFmtId="168" fontId="12" fillId="4" borderId="7" xfId="0" applyNumberFormat="1" applyFont="1" applyFill="1" applyBorder="1" applyAlignment="1">
      <alignment horizontal="center" vertical="center"/>
    </xf>
    <xf numFmtId="168" fontId="12" fillId="4" borderId="8" xfId="0" applyNumberFormat="1" applyFont="1" applyFill="1" applyBorder="1" applyAlignment="1">
      <alignment horizontal="center" vertical="center"/>
    </xf>
    <xf numFmtId="0" fontId="15" fillId="2" borderId="3" xfId="0" applyFont="1" applyFill="1" applyBorder="1" applyAlignment="1" applyProtection="1">
      <alignment horizontal="left" vertical="center"/>
    </xf>
  </cellXfs>
  <cellStyles count="2">
    <cellStyle name="Hyperlink" xfId="1" builtinId="8"/>
    <cellStyle name="Normal" xfId="0" builtinId="0"/>
  </cellStyles>
  <dxfs count="1">
    <dxf>
      <fill>
        <patternFill>
          <bgColor indexed="47"/>
        </patternFill>
      </fill>
    </dxf>
  </dxfs>
  <tableStyles count="1" defaultTableStyle="TableStyleMedium2" defaultPivotStyle="PivotStyleLight16">
    <tableStyle name="Invisible" pivot="0" table="0" count="0" xr9:uid="{37720FC1-03A5-4F86-BA85-5F13A89BD6D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171450</xdr:colOff>
      <xdr:row>0</xdr:row>
      <xdr:rowOff>0</xdr:rowOff>
    </xdr:from>
    <xdr:to>
      <xdr:col>24</xdr:col>
      <xdr:colOff>0</xdr:colOff>
      <xdr:row>1</xdr:row>
      <xdr:rowOff>0</xdr:rowOff>
    </xdr:to>
    <xdr:pic>
      <xdr:nvPicPr>
        <xdr:cNvPr id="1673" name="Picture 1" descr="vertex42_logo_40px">
          <a:hlinkClick xmlns:r="http://schemas.openxmlformats.org/officeDocument/2006/relationships" r:id="rId1"/>
          <a:extLst>
            <a:ext uri="{FF2B5EF4-FFF2-40B4-BE49-F238E27FC236}">
              <a16:creationId xmlns:a16="http://schemas.microsoft.com/office/drawing/2014/main" id="{C8C1D28F-3D94-565F-C942-9857BB07C613}"/>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29150" y="0"/>
          <a:ext cx="1200150" cy="295275"/>
        </a:xfrm>
        <a:prstGeom prst="rect">
          <a:avLst/>
        </a:prstGeom>
        <a:noFill/>
        <a:ln w="9525">
          <a:solidFill>
            <a:srgbClr xmlns:mc="http://schemas.openxmlformats.org/markup-compatibility/2006" xmlns:a14="http://schemas.microsoft.com/office/drawing/2010/main" val="EAEAEA" mc:Ignorable="a14" a14:legacySpreadsheetColorIndex="22"/>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rtex42.com/calendar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0514-05CA-4257-B07A-8E5607A3174A}">
  <dimension ref="A1:X46"/>
  <sheetViews>
    <sheetView showGridLines="0" tabSelected="1" zoomScale="200" zoomScaleNormal="200" workbookViewId="0">
      <selection sqref="A1:P1"/>
    </sheetView>
  </sheetViews>
  <sheetFormatPr defaultRowHeight="12.75" x14ac:dyDescent="0.2"/>
  <cols>
    <col min="2" max="8" width="3.42578125" customWidth="1"/>
    <col min="9" max="9" width="3.140625" customWidth="1"/>
    <col min="10" max="16" width="3.42578125" customWidth="1"/>
    <col min="17" max="17" width="3.140625" customWidth="1"/>
    <col min="18" max="24" width="3.42578125" customWidth="1"/>
    <col min="25" max="25" width="3" customWidth="1"/>
  </cols>
  <sheetData>
    <row r="1" spans="1:24" ht="23.25" customHeight="1" x14ac:dyDescent="0.2">
      <c r="A1" s="33" t="s">
        <v>7</v>
      </c>
      <c r="B1" s="33"/>
      <c r="C1" s="33"/>
      <c r="D1" s="33"/>
      <c r="E1" s="33"/>
      <c r="F1" s="33"/>
      <c r="G1" s="33"/>
      <c r="H1" s="33"/>
      <c r="I1" s="33"/>
      <c r="J1" s="33"/>
      <c r="K1" s="33"/>
      <c r="L1" s="33"/>
      <c r="M1" s="33"/>
      <c r="N1" s="33"/>
      <c r="O1" s="33"/>
      <c r="P1" s="33"/>
      <c r="Q1" s="8"/>
      <c r="R1" s="8"/>
      <c r="S1" s="8"/>
      <c r="T1" s="8"/>
      <c r="U1" s="8"/>
      <c r="V1" s="8"/>
      <c r="W1" s="8"/>
      <c r="X1" s="8"/>
    </row>
    <row r="2" spans="1:24" x14ac:dyDescent="0.2">
      <c r="A2" s="22" t="s">
        <v>1</v>
      </c>
      <c r="B2" s="23"/>
      <c r="C2" s="23"/>
      <c r="D2" s="23"/>
      <c r="E2" s="23"/>
      <c r="F2" s="23"/>
      <c r="G2" s="23"/>
      <c r="R2" s="28" t="s">
        <v>0</v>
      </c>
      <c r="S2" s="28"/>
      <c r="T2" s="28"/>
      <c r="U2" s="28"/>
      <c r="V2" s="28"/>
      <c r="W2" s="28"/>
      <c r="X2" s="28"/>
    </row>
    <row r="3" spans="1:24" x14ac:dyDescent="0.2">
      <c r="A3" s="1" t="s">
        <v>2</v>
      </c>
      <c r="B3" s="3"/>
      <c r="C3" s="27" t="s">
        <v>6</v>
      </c>
      <c r="D3" s="27"/>
      <c r="E3" s="27"/>
      <c r="F3" s="3"/>
      <c r="G3" s="3"/>
    </row>
    <row r="4" spans="1:24" x14ac:dyDescent="0.2">
      <c r="A4" s="2">
        <v>2026</v>
      </c>
      <c r="B4" s="3"/>
      <c r="C4" s="24">
        <v>1</v>
      </c>
      <c r="D4" s="25"/>
      <c r="E4" s="26"/>
      <c r="F4" s="3"/>
      <c r="G4" s="3"/>
    </row>
    <row r="5" spans="1:24" x14ac:dyDescent="0.2">
      <c r="A5" s="21" t="s">
        <v>3</v>
      </c>
      <c r="B5" s="3"/>
      <c r="C5" s="3"/>
      <c r="D5" s="3"/>
      <c r="E5" s="3"/>
      <c r="F5" s="3"/>
      <c r="G5" s="3"/>
    </row>
    <row r="6" spans="1:24" x14ac:dyDescent="0.2">
      <c r="A6" s="2">
        <v>1</v>
      </c>
      <c r="B6" s="4" t="s">
        <v>4</v>
      </c>
      <c r="C6" s="3"/>
      <c r="D6" s="3"/>
      <c r="E6" s="3"/>
      <c r="F6" s="3"/>
      <c r="G6" s="3"/>
      <c r="X6" s="7" t="s">
        <v>5</v>
      </c>
    </row>
    <row r="8" spans="1:24" ht="35.25" x14ac:dyDescent="0.45">
      <c r="B8" s="29">
        <f>IF($C$4=1,A4,A4&amp;"-"&amp;A4+1)</f>
        <v>2026</v>
      </c>
      <c r="C8" s="29"/>
      <c r="D8" s="29"/>
      <c r="E8" s="29"/>
      <c r="F8" s="29"/>
      <c r="G8" s="29"/>
      <c r="H8" s="29"/>
      <c r="I8" s="29"/>
      <c r="J8" s="29"/>
      <c r="K8" s="29"/>
      <c r="L8" s="29"/>
      <c r="M8" s="29"/>
      <c r="N8" s="29"/>
      <c r="O8" s="29"/>
      <c r="P8" s="29"/>
      <c r="Q8" s="29"/>
      <c r="R8" s="29"/>
      <c r="S8" s="29"/>
      <c r="T8" s="29"/>
      <c r="U8" s="29"/>
      <c r="V8" s="29"/>
      <c r="W8" s="29"/>
      <c r="X8" s="29"/>
    </row>
    <row r="10" spans="1:24" ht="15" x14ac:dyDescent="0.2">
      <c r="B10" s="30">
        <f>DATE($A$4,$C$4,1)</f>
        <v>46023</v>
      </c>
      <c r="C10" s="31"/>
      <c r="D10" s="31"/>
      <c r="E10" s="31"/>
      <c r="F10" s="31"/>
      <c r="G10" s="31"/>
      <c r="H10" s="32"/>
      <c r="J10" s="30">
        <f>DATE(YEAR(B10+35),MONTH(B10+35),1)</f>
        <v>46054</v>
      </c>
      <c r="K10" s="31"/>
      <c r="L10" s="31"/>
      <c r="M10" s="31"/>
      <c r="N10" s="31"/>
      <c r="O10" s="31"/>
      <c r="P10" s="32"/>
      <c r="R10" s="30">
        <f>DATE(YEAR(J10+35),MONTH(J10+35),1)</f>
        <v>46082</v>
      </c>
      <c r="S10" s="31"/>
      <c r="T10" s="31"/>
      <c r="U10" s="31"/>
      <c r="V10" s="31"/>
      <c r="W10" s="31"/>
      <c r="X10" s="32"/>
    </row>
    <row r="11" spans="1:24" x14ac:dyDescent="0.2">
      <c r="B11" s="10" t="str">
        <f>IF($A$6=2,"M","Su")</f>
        <v>Su</v>
      </c>
      <c r="C11" s="5" t="str">
        <f>IF($A$6=2,"Tu","M")</f>
        <v>M</v>
      </c>
      <c r="D11" s="5" t="str">
        <f>IF($A$6=2,"W","Tu")</f>
        <v>Tu</v>
      </c>
      <c r="E11" s="5" t="str">
        <f>IF($A$6=2,"Th","W")</f>
        <v>W</v>
      </c>
      <c r="F11" s="5" t="str">
        <f>IF($A$6=2,"F","Th")</f>
        <v>Th</v>
      </c>
      <c r="G11" s="5" t="str">
        <f>IF($A$6=2,"Sa","F")</f>
        <v>F</v>
      </c>
      <c r="H11" s="11" t="str">
        <f>IF($A$6=2,"Su","Sa")</f>
        <v>Sa</v>
      </c>
      <c r="J11" s="10" t="str">
        <f>IF($A$6=2,"M","Su")</f>
        <v>Su</v>
      </c>
      <c r="K11" s="5" t="str">
        <f>IF($A$6=2,"Tu","M")</f>
        <v>M</v>
      </c>
      <c r="L11" s="5" t="str">
        <f>IF($A$6=2,"W","Tu")</f>
        <v>Tu</v>
      </c>
      <c r="M11" s="5" t="str">
        <f>IF($A$6=2,"Th","W")</f>
        <v>W</v>
      </c>
      <c r="N11" s="5" t="str">
        <f>IF($A$6=2,"F","Th")</f>
        <v>Th</v>
      </c>
      <c r="O11" s="5" t="str">
        <f>IF($A$6=2,"Sa","F")</f>
        <v>F</v>
      </c>
      <c r="P11" s="11" t="str">
        <f>IF($A$6=2,"Su","Sa")</f>
        <v>Sa</v>
      </c>
      <c r="R11" s="10" t="str">
        <f>IF($A$6=2,"M","Su")</f>
        <v>Su</v>
      </c>
      <c r="S11" s="5" t="str">
        <f>IF($A$6=2,"Tu","M")</f>
        <v>M</v>
      </c>
      <c r="T11" s="5" t="str">
        <f>IF($A$6=2,"W","Tu")</f>
        <v>Tu</v>
      </c>
      <c r="U11" s="5" t="str">
        <f>IF($A$6=2,"Th","W")</f>
        <v>W</v>
      </c>
      <c r="V11" s="5" t="str">
        <f>IF($A$6=2,"F","Th")</f>
        <v>Th</v>
      </c>
      <c r="W11" s="5" t="str">
        <f>IF($A$6=2,"Sa","F")</f>
        <v>F</v>
      </c>
      <c r="X11" s="11" t="str">
        <f>IF($A$6=2,"Su","Sa")</f>
        <v>Sa</v>
      </c>
    </row>
    <row r="12" spans="1:24" x14ac:dyDescent="0.2">
      <c r="B12" s="6" t="str">
        <f t="shared" ref="B12:B17" si="0">IF(MONTH($B$10)&lt;&gt;MONTH($B$10-WEEKDAY($B$10,$A$6)+(ROW(B12)-ROW($B$12))*7+(COLUMN(B12)-COLUMN($B$12)+1)),"",$B$10-WEEKDAY($B$10,$A$6)+(ROW(B12)-ROW($B$12))*7+(COLUMN(B12)-COLUMN($B$12)+1))</f>
        <v/>
      </c>
      <c r="C12" s="15" t="str">
        <f t="shared" ref="C12:H17" si="1">IF(MONTH($B$10)&lt;&gt;MONTH($B$10-WEEKDAY($B$10,$A$6)+(ROW(C12)-ROW($B$12))*7+(COLUMN(C12)-COLUMN($B$12)+1)),"",$B$10-WEEKDAY($B$10,$A$6)+(ROW(C12)-ROW($B$12))*7+(COLUMN(C12)-COLUMN($B$12)+1))</f>
        <v/>
      </c>
      <c r="D12" s="12" t="str">
        <f t="shared" si="1"/>
        <v/>
      </c>
      <c r="E12" s="15" t="str">
        <f t="shared" si="1"/>
        <v/>
      </c>
      <c r="F12" s="15">
        <f t="shared" si="1"/>
        <v>46023</v>
      </c>
      <c r="G12" s="12">
        <f t="shared" si="1"/>
        <v>46024</v>
      </c>
      <c r="H12" s="6">
        <f t="shared" si="1"/>
        <v>46025</v>
      </c>
      <c r="J12" s="6">
        <f t="shared" ref="J12:J17" si="2">IF(MONTH($J$10)&lt;&gt;MONTH($J$10-WEEKDAY($J$10,$A$6)+(ROW(J12)-ROW($J$12))*7+(COLUMN(J12)-COLUMN($J$12)+1)),"",$J$10-WEEKDAY($J$10,$A$6)+(ROW(J12)-ROW($J$12))*7+(COLUMN(J12)-COLUMN($J$12)+1))</f>
        <v>46054</v>
      </c>
      <c r="K12" s="6">
        <f t="shared" ref="K12:P17" si="3">IF(MONTH($J$10)&lt;&gt;MONTH($J$10-WEEKDAY($J$10,$A$6)+(ROW(K12)-ROW($J$12))*7+(COLUMN(K12)-COLUMN($J$12)+1)),"",$J$10-WEEKDAY($J$10,$A$6)+(ROW(K12)-ROW($J$12))*7+(COLUMN(K12)-COLUMN($J$12)+1))</f>
        <v>46055</v>
      </c>
      <c r="L12" s="6">
        <f t="shared" si="3"/>
        <v>46056</v>
      </c>
      <c r="M12" s="12">
        <f t="shared" si="3"/>
        <v>46057</v>
      </c>
      <c r="N12" s="12">
        <f t="shared" si="3"/>
        <v>46058</v>
      </c>
      <c r="O12" s="12">
        <f t="shared" si="3"/>
        <v>46059</v>
      </c>
      <c r="P12" s="6">
        <f t="shared" si="3"/>
        <v>46060</v>
      </c>
      <c r="R12" s="6">
        <f t="shared" ref="R12:R17" si="4">IF(MONTH($R$10)&lt;&gt;MONTH($R$10-WEEKDAY($R$10,$A$6)+(ROW(R12)-ROW($R$12))*7+(COLUMN(R12)-COLUMN($R$12)+1)),"",$R$10-WEEKDAY($R$10,$A$6)+(ROW(R12)-ROW($R$12))*7+(COLUMN(R12)-COLUMN($R$12)+1))</f>
        <v>46082</v>
      </c>
      <c r="S12" s="6">
        <f t="shared" ref="S12:X17" si="5">IF(MONTH($R$10)&lt;&gt;MONTH($R$10-WEEKDAY($R$10,$A$6)+(ROW(S12)-ROW($R$12))*7+(COLUMN(S12)-COLUMN($R$12)+1)),"",$R$10-WEEKDAY($R$10,$A$6)+(ROW(S12)-ROW($R$12))*7+(COLUMN(S12)-COLUMN($R$12)+1))</f>
        <v>46083</v>
      </c>
      <c r="T12" s="6">
        <f t="shared" si="5"/>
        <v>46084</v>
      </c>
      <c r="U12" s="6">
        <f t="shared" si="5"/>
        <v>46085</v>
      </c>
      <c r="V12" s="6">
        <f t="shared" si="5"/>
        <v>46086</v>
      </c>
      <c r="W12" s="6">
        <f t="shared" si="5"/>
        <v>46087</v>
      </c>
      <c r="X12" s="6">
        <f t="shared" si="5"/>
        <v>46088</v>
      </c>
    </row>
    <row r="13" spans="1:24" x14ac:dyDescent="0.2">
      <c r="B13" s="6">
        <f t="shared" si="0"/>
        <v>46026</v>
      </c>
      <c r="C13" s="6">
        <f t="shared" si="1"/>
        <v>46027</v>
      </c>
      <c r="D13" s="6">
        <f t="shared" si="1"/>
        <v>46028</v>
      </c>
      <c r="E13" s="6">
        <f t="shared" si="1"/>
        <v>46029</v>
      </c>
      <c r="F13" s="6">
        <f t="shared" si="1"/>
        <v>46030</v>
      </c>
      <c r="G13" s="12">
        <f t="shared" si="1"/>
        <v>46031</v>
      </c>
      <c r="H13" s="6">
        <f t="shared" si="1"/>
        <v>46032</v>
      </c>
      <c r="J13" s="6">
        <f t="shared" si="2"/>
        <v>46061</v>
      </c>
      <c r="K13" s="6">
        <f t="shared" si="3"/>
        <v>46062</v>
      </c>
      <c r="L13" s="12">
        <f t="shared" si="3"/>
        <v>46063</v>
      </c>
      <c r="M13" s="6">
        <f t="shared" si="3"/>
        <v>46064</v>
      </c>
      <c r="N13" s="6">
        <f t="shared" si="3"/>
        <v>46065</v>
      </c>
      <c r="O13" s="18">
        <f t="shared" si="3"/>
        <v>46066</v>
      </c>
      <c r="P13" s="6">
        <f t="shared" si="3"/>
        <v>46067</v>
      </c>
      <c r="R13" s="6">
        <f t="shared" si="4"/>
        <v>46089</v>
      </c>
      <c r="S13" s="6">
        <f t="shared" si="5"/>
        <v>46090</v>
      </c>
      <c r="T13" s="12">
        <f t="shared" si="5"/>
        <v>46091</v>
      </c>
      <c r="U13" s="6">
        <f t="shared" si="5"/>
        <v>46092</v>
      </c>
      <c r="V13" s="6">
        <f t="shared" si="5"/>
        <v>46093</v>
      </c>
      <c r="W13" s="6">
        <f t="shared" si="5"/>
        <v>46094</v>
      </c>
      <c r="X13" s="6">
        <f t="shared" si="5"/>
        <v>46095</v>
      </c>
    </row>
    <row r="14" spans="1:24" x14ac:dyDescent="0.2">
      <c r="B14" s="6">
        <f t="shared" si="0"/>
        <v>46033</v>
      </c>
      <c r="C14" s="12">
        <f t="shared" si="1"/>
        <v>46034</v>
      </c>
      <c r="D14" s="12">
        <f t="shared" si="1"/>
        <v>46035</v>
      </c>
      <c r="E14" s="12">
        <f t="shared" si="1"/>
        <v>46036</v>
      </c>
      <c r="F14" s="12">
        <f t="shared" si="1"/>
        <v>46037</v>
      </c>
      <c r="G14" s="18">
        <f t="shared" si="1"/>
        <v>46038</v>
      </c>
      <c r="H14" s="6">
        <f t="shared" si="1"/>
        <v>46039</v>
      </c>
      <c r="J14" s="6">
        <f t="shared" si="2"/>
        <v>46068</v>
      </c>
      <c r="K14" s="15">
        <f t="shared" si="3"/>
        <v>46069</v>
      </c>
      <c r="L14" s="15">
        <f t="shared" si="3"/>
        <v>46070</v>
      </c>
      <c r="M14" s="12">
        <f t="shared" si="3"/>
        <v>46071</v>
      </c>
      <c r="N14" s="12">
        <f t="shared" si="3"/>
        <v>46072</v>
      </c>
      <c r="O14" s="12">
        <f t="shared" si="3"/>
        <v>46073</v>
      </c>
      <c r="P14" s="6">
        <f t="shared" si="3"/>
        <v>46074</v>
      </c>
      <c r="R14" s="6">
        <f t="shared" si="4"/>
        <v>46096</v>
      </c>
      <c r="S14" s="18">
        <f t="shared" si="5"/>
        <v>46097</v>
      </c>
      <c r="T14" s="12">
        <f t="shared" si="5"/>
        <v>46098</v>
      </c>
      <c r="U14" s="12">
        <f t="shared" si="5"/>
        <v>46099</v>
      </c>
      <c r="V14" s="6">
        <f t="shared" si="5"/>
        <v>46100</v>
      </c>
      <c r="W14" s="6">
        <f t="shared" si="5"/>
        <v>46101</v>
      </c>
      <c r="X14" s="6">
        <f t="shared" si="5"/>
        <v>46102</v>
      </c>
    </row>
    <row r="15" spans="1:24" x14ac:dyDescent="0.2">
      <c r="B15" s="6">
        <f t="shared" si="0"/>
        <v>46040</v>
      </c>
      <c r="C15" s="15">
        <f t="shared" si="1"/>
        <v>46041</v>
      </c>
      <c r="D15" s="6">
        <f t="shared" si="1"/>
        <v>46042</v>
      </c>
      <c r="E15" s="6">
        <f t="shared" si="1"/>
        <v>46043</v>
      </c>
      <c r="F15" s="6">
        <f t="shared" si="1"/>
        <v>46044</v>
      </c>
      <c r="G15" s="6">
        <f t="shared" si="1"/>
        <v>46045</v>
      </c>
      <c r="H15" s="6">
        <f t="shared" si="1"/>
        <v>46046</v>
      </c>
      <c r="J15" s="6">
        <f t="shared" si="2"/>
        <v>46075</v>
      </c>
      <c r="K15" s="6">
        <f t="shared" si="3"/>
        <v>46076</v>
      </c>
      <c r="L15" s="6">
        <f t="shared" si="3"/>
        <v>46077</v>
      </c>
      <c r="M15" s="6">
        <f t="shared" si="3"/>
        <v>46078</v>
      </c>
      <c r="N15" s="6">
        <f t="shared" si="3"/>
        <v>46079</v>
      </c>
      <c r="O15" s="18">
        <f t="shared" si="3"/>
        <v>46080</v>
      </c>
      <c r="P15" s="6">
        <f t="shared" si="3"/>
        <v>46081</v>
      </c>
      <c r="R15" s="6">
        <f t="shared" si="4"/>
        <v>46103</v>
      </c>
      <c r="S15" s="6">
        <f t="shared" si="5"/>
        <v>46104</v>
      </c>
      <c r="T15" s="6">
        <f t="shared" si="5"/>
        <v>46105</v>
      </c>
      <c r="U15" s="6">
        <f t="shared" si="5"/>
        <v>46106</v>
      </c>
      <c r="V15" s="6">
        <f t="shared" si="5"/>
        <v>46107</v>
      </c>
      <c r="W15" s="6">
        <f t="shared" si="5"/>
        <v>46108</v>
      </c>
      <c r="X15" s="6">
        <f t="shared" si="5"/>
        <v>46109</v>
      </c>
    </row>
    <row r="16" spans="1:24" x14ac:dyDescent="0.2">
      <c r="B16" s="6">
        <f t="shared" si="0"/>
        <v>46047</v>
      </c>
      <c r="C16" s="6">
        <f t="shared" si="1"/>
        <v>46048</v>
      </c>
      <c r="D16" s="6">
        <f t="shared" si="1"/>
        <v>46049</v>
      </c>
      <c r="E16" s="6">
        <f t="shared" si="1"/>
        <v>46050</v>
      </c>
      <c r="F16" s="6">
        <f t="shared" si="1"/>
        <v>46051</v>
      </c>
      <c r="G16" s="18">
        <f t="shared" si="1"/>
        <v>46052</v>
      </c>
      <c r="H16" s="6">
        <f t="shared" si="1"/>
        <v>46053</v>
      </c>
      <c r="J16" s="6" t="str">
        <f t="shared" si="2"/>
        <v/>
      </c>
      <c r="K16" s="6" t="str">
        <f t="shared" si="3"/>
        <v/>
      </c>
      <c r="L16" s="12" t="str">
        <f t="shared" si="3"/>
        <v/>
      </c>
      <c r="M16" s="6" t="str">
        <f t="shared" si="3"/>
        <v/>
      </c>
      <c r="N16" s="6" t="str">
        <f>IF(MONTH($J$10)&lt;&gt;MONTH($J$10-WEEKDAY($J$10,$A$6)+(ROW(N16)-ROW($J$12))*7+(COLUMN(N16)-COLUMN($J$12)+1)),"",$J$10-WEEKDAY($J$10,$A$6)+(ROW(N16)-ROW($J$12))*7+(COLUMN(N16)-COLUMN($J$12)+1))</f>
        <v/>
      </c>
      <c r="O16" s="18" t="str">
        <f t="shared" si="3"/>
        <v/>
      </c>
      <c r="P16" s="6" t="str">
        <f t="shared" si="3"/>
        <v/>
      </c>
      <c r="R16" s="6">
        <f t="shared" si="4"/>
        <v>46110</v>
      </c>
      <c r="S16" s="6">
        <f t="shared" si="5"/>
        <v>46111</v>
      </c>
      <c r="T16" s="6">
        <f t="shared" si="5"/>
        <v>46112</v>
      </c>
      <c r="U16" s="6" t="str">
        <f t="shared" si="5"/>
        <v/>
      </c>
      <c r="V16" s="6" t="str">
        <f t="shared" si="5"/>
        <v/>
      </c>
      <c r="W16" s="12" t="str">
        <f t="shared" si="5"/>
        <v/>
      </c>
      <c r="X16" s="6" t="str">
        <f t="shared" si="5"/>
        <v/>
      </c>
    </row>
    <row r="17" spans="2:24" x14ac:dyDescent="0.2">
      <c r="B17" s="6" t="str">
        <f t="shared" si="0"/>
        <v/>
      </c>
      <c r="C17" s="6" t="str">
        <f t="shared" si="1"/>
        <v/>
      </c>
      <c r="D17" s="6" t="str">
        <f t="shared" si="1"/>
        <v/>
      </c>
      <c r="E17" s="6" t="str">
        <f t="shared" si="1"/>
        <v/>
      </c>
      <c r="F17" s="6" t="str">
        <f t="shared" si="1"/>
        <v/>
      </c>
      <c r="G17" s="6" t="str">
        <f t="shared" si="1"/>
        <v/>
      </c>
      <c r="H17" s="6" t="str">
        <f t="shared" si="1"/>
        <v/>
      </c>
      <c r="J17" s="6" t="str">
        <f t="shared" si="2"/>
        <v/>
      </c>
      <c r="K17" s="6" t="str">
        <f t="shared" si="3"/>
        <v/>
      </c>
      <c r="L17" s="6" t="str">
        <f t="shared" si="3"/>
        <v/>
      </c>
      <c r="M17" s="6" t="str">
        <f t="shared" si="3"/>
        <v/>
      </c>
      <c r="N17" s="6" t="str">
        <f t="shared" si="3"/>
        <v/>
      </c>
      <c r="O17" s="6" t="str">
        <f t="shared" si="3"/>
        <v/>
      </c>
      <c r="P17" s="6" t="str">
        <f t="shared" si="3"/>
        <v/>
      </c>
      <c r="R17" s="6" t="str">
        <f t="shared" si="4"/>
        <v/>
      </c>
      <c r="S17" s="6" t="str">
        <f t="shared" si="5"/>
        <v/>
      </c>
      <c r="T17" s="6" t="str">
        <f t="shared" si="5"/>
        <v/>
      </c>
      <c r="U17" s="6" t="str">
        <f t="shared" si="5"/>
        <v/>
      </c>
      <c r="V17" s="6" t="str">
        <f t="shared" si="5"/>
        <v/>
      </c>
      <c r="W17" s="6" t="str">
        <f t="shared" si="5"/>
        <v/>
      </c>
      <c r="X17" s="6" t="str">
        <f t="shared" si="5"/>
        <v/>
      </c>
    </row>
    <row r="19" spans="2:24" ht="15" x14ac:dyDescent="0.2">
      <c r="B19" s="30">
        <f>DATE(YEAR(R10+35),MONTH(R10+35),1)</f>
        <v>46113</v>
      </c>
      <c r="C19" s="31"/>
      <c r="D19" s="31"/>
      <c r="E19" s="31"/>
      <c r="F19" s="31"/>
      <c r="G19" s="31"/>
      <c r="H19" s="32"/>
      <c r="J19" s="30">
        <f>DATE(YEAR(B19+35),MONTH(B19+35),1)</f>
        <v>46143</v>
      </c>
      <c r="K19" s="31"/>
      <c r="L19" s="31"/>
      <c r="M19" s="31"/>
      <c r="N19" s="31"/>
      <c r="O19" s="31"/>
      <c r="P19" s="32"/>
      <c r="R19" s="30">
        <f>DATE(YEAR(J19+35),MONTH(J19+35),1)</f>
        <v>46174</v>
      </c>
      <c r="S19" s="31"/>
      <c r="T19" s="31"/>
      <c r="U19" s="31"/>
      <c r="V19" s="31"/>
      <c r="W19" s="31"/>
      <c r="X19" s="32"/>
    </row>
    <row r="20" spans="2:24" x14ac:dyDescent="0.2">
      <c r="B20" s="10" t="str">
        <f>IF($A$6=2,"M","Su")</f>
        <v>Su</v>
      </c>
      <c r="C20" s="5" t="str">
        <f>IF($A$6=2,"Tu","M")</f>
        <v>M</v>
      </c>
      <c r="D20" s="5" t="str">
        <f>IF($A$6=2,"W","Tu")</f>
        <v>Tu</v>
      </c>
      <c r="E20" s="5" t="str">
        <f>IF($A$6=2,"Th","W")</f>
        <v>W</v>
      </c>
      <c r="F20" s="5" t="str">
        <f>IF($A$6=2,"F","Th")</f>
        <v>Th</v>
      </c>
      <c r="G20" s="5" t="str">
        <f>IF($A$6=2,"Sa","F")</f>
        <v>F</v>
      </c>
      <c r="H20" s="11" t="str">
        <f>IF($A$6=2,"Su","Sa")</f>
        <v>Sa</v>
      </c>
      <c r="J20" s="10" t="str">
        <f>IF($A$6=2,"M","Su")</f>
        <v>Su</v>
      </c>
      <c r="K20" s="5" t="str">
        <f>IF($A$6=2,"Tu","M")</f>
        <v>M</v>
      </c>
      <c r="L20" s="5" t="str">
        <f>IF($A$6=2,"W","Tu")</f>
        <v>Tu</v>
      </c>
      <c r="M20" s="5" t="str">
        <f>IF($A$6=2,"Th","W")</f>
        <v>W</v>
      </c>
      <c r="N20" s="5" t="str">
        <f>IF($A$6=2,"F","Th")</f>
        <v>Th</v>
      </c>
      <c r="O20" s="5" t="str">
        <f>IF($A$6=2,"Sa","F")</f>
        <v>F</v>
      </c>
      <c r="P20" s="11" t="str">
        <f>IF($A$6=2,"Su","Sa")</f>
        <v>Sa</v>
      </c>
      <c r="R20" s="10" t="str">
        <f>IF($A$6=2,"M","Su")</f>
        <v>Su</v>
      </c>
      <c r="S20" s="5" t="str">
        <f>IF($A$6=2,"Tu","M")</f>
        <v>M</v>
      </c>
      <c r="T20" s="5" t="str">
        <f>IF($A$6=2,"W","Tu")</f>
        <v>Tu</v>
      </c>
      <c r="U20" s="5" t="str">
        <f>IF($A$6=2,"Th","W")</f>
        <v>W</v>
      </c>
      <c r="V20" s="5" t="str">
        <f>IF($A$6=2,"F","Th")</f>
        <v>Th</v>
      </c>
      <c r="W20" s="5" t="str">
        <f>IF($A$6=2,"Sa","F")</f>
        <v>F</v>
      </c>
      <c r="X20" s="11" t="str">
        <f>IF($A$6=2,"Su","Sa")</f>
        <v>Sa</v>
      </c>
    </row>
    <row r="21" spans="2:24" x14ac:dyDescent="0.2">
      <c r="B21" s="6" t="str">
        <f t="shared" ref="B21:B26" si="6">IF(MONTH($B$19)&lt;&gt;MONTH($B$19-WEEKDAY($B$19,$A$6)+(ROW(B21)-ROW($B$21))*7+(COLUMN(B21)-COLUMN($B$21)+1)),"",$B$19-WEEKDAY($B$19,$A$6)+(ROW(B21)-ROW($B$21))*7+(COLUMN(B21)-COLUMN($B$21)+1))</f>
        <v/>
      </c>
      <c r="C21" s="20" t="str">
        <f t="shared" ref="C21:H26" si="7">IF(MONTH($B$19)&lt;&gt;MONTH($B$19-WEEKDAY($B$19,$A$6)+(ROW(C21)-ROW($B$21))*7+(COLUMN(C21)-COLUMN($B$21)+1)),"",$B$19-WEEKDAY($B$19,$A$6)+(ROW(C21)-ROW($B$21))*7+(COLUMN(C21)-COLUMN($B$21)+1))</f>
        <v/>
      </c>
      <c r="D21" s="18" t="str">
        <f t="shared" si="7"/>
        <v/>
      </c>
      <c r="E21" s="18">
        <f t="shared" si="7"/>
        <v>46113</v>
      </c>
      <c r="F21" s="12">
        <f t="shared" si="7"/>
        <v>46114</v>
      </c>
      <c r="G21" s="12">
        <f t="shared" si="7"/>
        <v>46115</v>
      </c>
      <c r="H21" s="6">
        <f t="shared" si="7"/>
        <v>46116</v>
      </c>
      <c r="J21" s="6" t="str">
        <f t="shared" ref="J21:J26" si="8">IF(MONTH($J$19)&lt;&gt;MONTH($J$19-WEEKDAY($J$19,$A$6)+(ROW(J21)-ROW($J$21))*7+(COLUMN(J21)-COLUMN($J$21)+1)),"",$J$19-WEEKDAY($J$19,$A$6)+(ROW(J21)-ROW($J$21))*7+(COLUMN(J21)-COLUMN($J$21)+1))</f>
        <v/>
      </c>
      <c r="K21" s="16" t="str">
        <f t="shared" ref="K21:P26" si="9">IF(MONTH($J$19)&lt;&gt;MONTH($J$19-WEEKDAY($J$19,$A$6)+(ROW(K21)-ROW($J$21))*7+(COLUMN(K21)-COLUMN($J$21)+1)),"",$J$19-WEEKDAY($J$19,$A$6)+(ROW(K21)-ROW($J$21))*7+(COLUMN(K21)-COLUMN($J$21)+1))</f>
        <v/>
      </c>
      <c r="L21" s="12" t="str">
        <f t="shared" si="9"/>
        <v/>
      </c>
      <c r="M21" s="20" t="str">
        <f t="shared" si="9"/>
        <v/>
      </c>
      <c r="N21" s="18" t="str">
        <f t="shared" si="9"/>
        <v/>
      </c>
      <c r="O21" s="18">
        <f t="shared" si="9"/>
        <v>46143</v>
      </c>
      <c r="P21" s="6">
        <f t="shared" si="9"/>
        <v>46144</v>
      </c>
      <c r="R21" s="6" t="str">
        <f t="shared" ref="R21:R26" si="10">IF(MONTH($R$19)&lt;&gt;MONTH($R$19-WEEKDAY($R$19,$A$6)+(ROW(R21)-ROW($R$21))*7+(COLUMN(R21)-COLUMN($R$21)+1)),"",$R$19-WEEKDAY($R$19,$A$6)+(ROW(R21)-ROW($R$21))*7+(COLUMN(R21)-COLUMN($R$21)+1))</f>
        <v/>
      </c>
      <c r="S21" s="15">
        <f t="shared" ref="S21:X26" si="11">IF(MONTH($R$19)&lt;&gt;MONTH($R$19-WEEKDAY($R$19,$A$6)+(ROW(S21)-ROW($R$21))*7+(COLUMN(S21)-COLUMN($R$21)+1)),"",$R$19-WEEKDAY($R$19,$A$6)+(ROW(S21)-ROW($R$21))*7+(COLUMN(S21)-COLUMN($R$21)+1))</f>
        <v>46174</v>
      </c>
      <c r="T21" s="12">
        <f t="shared" si="11"/>
        <v>46175</v>
      </c>
      <c r="U21" s="12">
        <f t="shared" si="11"/>
        <v>46176</v>
      </c>
      <c r="V21" s="6">
        <f t="shared" si="11"/>
        <v>46177</v>
      </c>
      <c r="W21" s="12">
        <f t="shared" si="11"/>
        <v>46178</v>
      </c>
      <c r="X21" s="6">
        <f t="shared" si="11"/>
        <v>46179</v>
      </c>
    </row>
    <row r="22" spans="2:24" x14ac:dyDescent="0.2">
      <c r="B22" s="6">
        <f t="shared" si="6"/>
        <v>46117</v>
      </c>
      <c r="C22" s="12">
        <f t="shared" si="7"/>
        <v>46118</v>
      </c>
      <c r="D22" s="12">
        <f t="shared" si="7"/>
        <v>46119</v>
      </c>
      <c r="E22" s="6">
        <f t="shared" si="7"/>
        <v>46120</v>
      </c>
      <c r="F22" s="6">
        <f t="shared" si="7"/>
        <v>46121</v>
      </c>
      <c r="G22" s="6">
        <f t="shared" si="7"/>
        <v>46122</v>
      </c>
      <c r="H22" s="6">
        <f t="shared" si="7"/>
        <v>46123</v>
      </c>
      <c r="J22" s="6">
        <f t="shared" si="8"/>
        <v>46145</v>
      </c>
      <c r="K22" s="12">
        <f t="shared" si="9"/>
        <v>46146</v>
      </c>
      <c r="L22" s="6">
        <f t="shared" si="9"/>
        <v>46147</v>
      </c>
      <c r="M22" s="6">
        <f t="shared" si="9"/>
        <v>46148</v>
      </c>
      <c r="N22" s="6">
        <f t="shared" si="9"/>
        <v>46149</v>
      </c>
      <c r="O22" s="6">
        <f t="shared" si="9"/>
        <v>46150</v>
      </c>
      <c r="P22" s="6">
        <f t="shared" si="9"/>
        <v>46151</v>
      </c>
      <c r="R22" s="6">
        <f t="shared" si="10"/>
        <v>46180</v>
      </c>
      <c r="S22" s="12">
        <f t="shared" si="11"/>
        <v>46181</v>
      </c>
      <c r="T22" s="6">
        <f t="shared" si="11"/>
        <v>46182</v>
      </c>
      <c r="U22" s="6">
        <f t="shared" si="11"/>
        <v>46183</v>
      </c>
      <c r="V22" s="6">
        <f t="shared" si="11"/>
        <v>46184</v>
      </c>
      <c r="W22" s="6">
        <f t="shared" si="11"/>
        <v>46185</v>
      </c>
      <c r="X22" s="6">
        <f t="shared" si="11"/>
        <v>46186</v>
      </c>
    </row>
    <row r="23" spans="2:24" x14ac:dyDescent="0.2">
      <c r="B23" s="6">
        <f t="shared" si="6"/>
        <v>46124</v>
      </c>
      <c r="C23" s="12">
        <f t="shared" si="7"/>
        <v>46125</v>
      </c>
      <c r="D23" s="12">
        <f t="shared" si="7"/>
        <v>46126</v>
      </c>
      <c r="E23" s="12">
        <f t="shared" si="7"/>
        <v>46127</v>
      </c>
      <c r="F23" s="18">
        <f t="shared" si="7"/>
        <v>46128</v>
      </c>
      <c r="G23" s="12">
        <f t="shared" si="7"/>
        <v>46129</v>
      </c>
      <c r="H23" s="6">
        <f t="shared" si="7"/>
        <v>46130</v>
      </c>
      <c r="J23" s="6">
        <f t="shared" si="8"/>
        <v>46152</v>
      </c>
      <c r="K23" s="12">
        <f t="shared" si="9"/>
        <v>46153</v>
      </c>
      <c r="L23" s="6">
        <f t="shared" si="9"/>
        <v>46154</v>
      </c>
      <c r="M23" s="12">
        <f t="shared" si="9"/>
        <v>46155</v>
      </c>
      <c r="N23" s="12">
        <f t="shared" si="9"/>
        <v>46156</v>
      </c>
      <c r="O23" s="18">
        <f t="shared" si="9"/>
        <v>46157</v>
      </c>
      <c r="P23" s="6">
        <f t="shared" si="9"/>
        <v>46158</v>
      </c>
      <c r="R23" s="6">
        <f t="shared" si="10"/>
        <v>46187</v>
      </c>
      <c r="S23" s="6">
        <f t="shared" si="11"/>
        <v>46188</v>
      </c>
      <c r="T23" s="18">
        <f t="shared" si="11"/>
        <v>46189</v>
      </c>
      <c r="U23" s="12">
        <f t="shared" si="11"/>
        <v>46190</v>
      </c>
      <c r="V23" s="12">
        <f t="shared" si="11"/>
        <v>46191</v>
      </c>
      <c r="W23" s="15">
        <f t="shared" si="11"/>
        <v>46192</v>
      </c>
      <c r="X23" s="6">
        <f t="shared" si="11"/>
        <v>46193</v>
      </c>
    </row>
    <row r="24" spans="2:24" x14ac:dyDescent="0.2">
      <c r="B24" s="6">
        <f t="shared" si="6"/>
        <v>46131</v>
      </c>
      <c r="C24" s="12">
        <f t="shared" si="7"/>
        <v>46132</v>
      </c>
      <c r="D24" s="6">
        <f t="shared" si="7"/>
        <v>46133</v>
      </c>
      <c r="E24" s="6">
        <f t="shared" si="7"/>
        <v>46134</v>
      </c>
      <c r="F24" s="6">
        <f t="shared" si="7"/>
        <v>46135</v>
      </c>
      <c r="G24" s="6">
        <f t="shared" si="7"/>
        <v>46136</v>
      </c>
      <c r="H24" s="6">
        <f t="shared" si="7"/>
        <v>46137</v>
      </c>
      <c r="J24" s="6">
        <f t="shared" si="8"/>
        <v>46159</v>
      </c>
      <c r="K24" s="6">
        <f t="shared" si="9"/>
        <v>46160</v>
      </c>
      <c r="L24" s="6">
        <f t="shared" si="9"/>
        <v>46161</v>
      </c>
      <c r="M24" s="6">
        <f t="shared" si="9"/>
        <v>46162</v>
      </c>
      <c r="N24" s="6">
        <f t="shared" si="9"/>
        <v>46163</v>
      </c>
      <c r="O24" s="6">
        <f t="shared" si="9"/>
        <v>46164</v>
      </c>
      <c r="P24" s="6">
        <f t="shared" si="9"/>
        <v>46165</v>
      </c>
      <c r="R24" s="6">
        <f t="shared" si="10"/>
        <v>46194</v>
      </c>
      <c r="S24" s="6">
        <f t="shared" si="11"/>
        <v>46195</v>
      </c>
      <c r="T24" s="6">
        <f t="shared" si="11"/>
        <v>46196</v>
      </c>
      <c r="U24" s="6">
        <f t="shared" si="11"/>
        <v>46197</v>
      </c>
      <c r="V24" s="6">
        <f t="shared" si="11"/>
        <v>46198</v>
      </c>
      <c r="W24" s="6">
        <f t="shared" si="11"/>
        <v>46199</v>
      </c>
      <c r="X24" s="6">
        <f t="shared" si="11"/>
        <v>46200</v>
      </c>
    </row>
    <row r="25" spans="2:24" x14ac:dyDescent="0.2">
      <c r="B25" s="6">
        <f t="shared" si="6"/>
        <v>46138</v>
      </c>
      <c r="C25" s="15">
        <f t="shared" si="7"/>
        <v>46139</v>
      </c>
      <c r="D25" s="6">
        <f t="shared" si="7"/>
        <v>46140</v>
      </c>
      <c r="E25" s="6">
        <f t="shared" si="7"/>
        <v>46141</v>
      </c>
      <c r="F25" s="6">
        <f t="shared" si="7"/>
        <v>46142</v>
      </c>
      <c r="G25" s="20" t="str">
        <f t="shared" si="7"/>
        <v/>
      </c>
      <c r="H25" s="6" t="str">
        <f t="shared" si="7"/>
        <v/>
      </c>
      <c r="J25" s="6">
        <f t="shared" si="8"/>
        <v>46166</v>
      </c>
      <c r="K25" s="15">
        <f t="shared" si="9"/>
        <v>46167</v>
      </c>
      <c r="L25" s="6">
        <f t="shared" si="9"/>
        <v>46168</v>
      </c>
      <c r="M25" s="6">
        <f t="shared" si="9"/>
        <v>46169</v>
      </c>
      <c r="N25" s="6">
        <f t="shared" si="9"/>
        <v>46170</v>
      </c>
      <c r="O25" s="18">
        <f t="shared" si="9"/>
        <v>46171</v>
      </c>
      <c r="P25" s="6">
        <f t="shared" si="9"/>
        <v>46172</v>
      </c>
      <c r="R25" s="6">
        <f t="shared" si="10"/>
        <v>46201</v>
      </c>
      <c r="S25" s="6">
        <f t="shared" si="11"/>
        <v>46202</v>
      </c>
      <c r="T25" s="6">
        <f t="shared" si="11"/>
        <v>46203</v>
      </c>
      <c r="U25" s="6" t="str">
        <f t="shared" si="11"/>
        <v/>
      </c>
      <c r="V25" s="6" t="str">
        <f t="shared" si="11"/>
        <v/>
      </c>
      <c r="W25" s="12" t="str">
        <f t="shared" si="11"/>
        <v/>
      </c>
      <c r="X25" s="6" t="str">
        <f t="shared" si="11"/>
        <v/>
      </c>
    </row>
    <row r="26" spans="2:24" x14ac:dyDescent="0.2">
      <c r="B26" s="6" t="str">
        <f t="shared" si="6"/>
        <v/>
      </c>
      <c r="C26" s="6" t="str">
        <f t="shared" si="7"/>
        <v/>
      </c>
      <c r="D26" s="6" t="str">
        <f t="shared" si="7"/>
        <v/>
      </c>
      <c r="E26" s="6" t="str">
        <f t="shared" si="7"/>
        <v/>
      </c>
      <c r="F26" s="6" t="str">
        <f t="shared" si="7"/>
        <v/>
      </c>
      <c r="G26" s="6" t="str">
        <f t="shared" si="7"/>
        <v/>
      </c>
      <c r="H26" s="6" t="str">
        <f t="shared" si="7"/>
        <v/>
      </c>
      <c r="J26" s="6">
        <f t="shared" si="8"/>
        <v>46173</v>
      </c>
      <c r="K26" s="15" t="str">
        <f t="shared" si="9"/>
        <v/>
      </c>
      <c r="L26" s="6" t="str">
        <f t="shared" si="9"/>
        <v/>
      </c>
      <c r="M26" s="6" t="str">
        <f t="shared" si="9"/>
        <v/>
      </c>
      <c r="N26" s="6" t="str">
        <f t="shared" si="9"/>
        <v/>
      </c>
      <c r="O26" s="6" t="str">
        <f t="shared" si="9"/>
        <v/>
      </c>
      <c r="P26" s="6" t="str">
        <f t="shared" si="9"/>
        <v/>
      </c>
      <c r="R26" s="6" t="str">
        <f t="shared" si="10"/>
        <v/>
      </c>
      <c r="S26" s="6" t="str">
        <f t="shared" si="11"/>
        <v/>
      </c>
      <c r="T26" s="6" t="str">
        <f t="shared" si="11"/>
        <v/>
      </c>
      <c r="U26" s="6" t="str">
        <f t="shared" si="11"/>
        <v/>
      </c>
      <c r="V26" s="6" t="str">
        <f t="shared" si="11"/>
        <v/>
      </c>
      <c r="W26" s="6" t="str">
        <f t="shared" si="11"/>
        <v/>
      </c>
      <c r="X26" s="6" t="str">
        <f t="shared" si="11"/>
        <v/>
      </c>
    </row>
    <row r="28" spans="2:24" ht="15" x14ac:dyDescent="0.2">
      <c r="B28" s="30">
        <f>DATE(YEAR(R19+35),MONTH(R19+35),1)</f>
        <v>46204</v>
      </c>
      <c r="C28" s="31"/>
      <c r="D28" s="31"/>
      <c r="E28" s="31"/>
      <c r="F28" s="31"/>
      <c r="G28" s="31"/>
      <c r="H28" s="32"/>
      <c r="J28" s="30">
        <f>DATE(YEAR(B28+35),MONTH(B28+35),1)</f>
        <v>46235</v>
      </c>
      <c r="K28" s="31"/>
      <c r="L28" s="31"/>
      <c r="M28" s="31"/>
      <c r="N28" s="31"/>
      <c r="O28" s="31"/>
      <c r="P28" s="32"/>
      <c r="R28" s="30">
        <f>DATE(YEAR(J28+35),MONTH(J28+35),1)</f>
        <v>46266</v>
      </c>
      <c r="S28" s="31"/>
      <c r="T28" s="31"/>
      <c r="U28" s="31"/>
      <c r="V28" s="31"/>
      <c r="W28" s="31"/>
      <c r="X28" s="32"/>
    </row>
    <row r="29" spans="2:24" x14ac:dyDescent="0.2">
      <c r="B29" s="10" t="str">
        <f>IF($A$6=2,"M","Su")</f>
        <v>Su</v>
      </c>
      <c r="C29" s="5" t="str">
        <f>IF($A$6=2,"Tu","M")</f>
        <v>M</v>
      </c>
      <c r="D29" s="5" t="str">
        <f>IF($A$6=2,"W","Tu")</f>
        <v>Tu</v>
      </c>
      <c r="E29" s="5" t="str">
        <f>IF($A$6=2,"Th","W")</f>
        <v>W</v>
      </c>
      <c r="F29" s="5" t="str">
        <f>IF($A$6=2,"F","Th")</f>
        <v>Th</v>
      </c>
      <c r="G29" s="5" t="str">
        <f>IF($A$6=2,"Sa","F")</f>
        <v>F</v>
      </c>
      <c r="H29" s="11" t="str">
        <f>IF($A$6=2,"Su","Sa")</f>
        <v>Sa</v>
      </c>
      <c r="J29" s="10" t="str">
        <f>IF($A$6=2,"M","Su")</f>
        <v>Su</v>
      </c>
      <c r="K29" s="5" t="str">
        <f>IF($A$6=2,"Tu","M")</f>
        <v>M</v>
      </c>
      <c r="L29" s="5" t="str">
        <f>IF($A$6=2,"W","Tu")</f>
        <v>Tu</v>
      </c>
      <c r="M29" s="5" t="str">
        <f>IF($A$6=2,"Th","W")</f>
        <v>W</v>
      </c>
      <c r="N29" s="5" t="str">
        <f>IF($A$6=2,"F","Th")</f>
        <v>Th</v>
      </c>
      <c r="O29" s="5" t="str">
        <f>IF($A$6=2,"Sa","F")</f>
        <v>F</v>
      </c>
      <c r="P29" s="11" t="str">
        <f>IF($A$6=2,"Su","Sa")</f>
        <v>Sa</v>
      </c>
      <c r="R29" s="10" t="str">
        <f>IF($A$6=2,"M","Su")</f>
        <v>Su</v>
      </c>
      <c r="S29" s="5" t="str">
        <f>IF($A$6=2,"Tu","M")</f>
        <v>M</v>
      </c>
      <c r="T29" s="5" t="str">
        <f>IF($A$6=2,"W","Tu")</f>
        <v>Tu</v>
      </c>
      <c r="U29" s="5" t="str">
        <f>IF($A$6=2,"Th","W")</f>
        <v>W</v>
      </c>
      <c r="V29" s="5" t="str">
        <f>IF($A$6=2,"F","Th")</f>
        <v>Th</v>
      </c>
      <c r="W29" s="5" t="str">
        <f>IF($A$6=2,"Sa","F")</f>
        <v>F</v>
      </c>
      <c r="X29" s="11" t="str">
        <f>IF($A$6=2,"Su","Sa")</f>
        <v>Sa</v>
      </c>
    </row>
    <row r="30" spans="2:24" x14ac:dyDescent="0.2">
      <c r="B30" s="6" t="str">
        <f t="shared" ref="B30:B35" si="12">IF(MONTH($B$28)&lt;&gt;MONTH($B$28-WEEKDAY($B$28,$A$6)+(ROW(B30)-ROW($B$30))*7+(COLUMN(B30)-COLUMN($B$30)+1)),"",$B$28-WEEKDAY($B$28,$A$6)+(ROW(B30)-ROW($B$30))*7+(COLUMN(B30)-COLUMN($B$30)+1))</f>
        <v/>
      </c>
      <c r="C30" s="20" t="str">
        <f t="shared" ref="C30:H35" si="13">IF(MONTH($B$28)&lt;&gt;MONTH($B$28-WEEKDAY($B$28,$A$6)+(ROW(C30)-ROW($B$30))*7+(COLUMN(C30)-COLUMN($B$30)+1)),"",$B$28-WEEKDAY($B$28,$A$6)+(ROW(C30)-ROW($B$30))*7+(COLUMN(C30)-COLUMN($B$30)+1))</f>
        <v/>
      </c>
      <c r="D30" s="18" t="str">
        <f t="shared" si="13"/>
        <v/>
      </c>
      <c r="E30" s="18">
        <f t="shared" si="13"/>
        <v>46204</v>
      </c>
      <c r="F30" s="12">
        <f t="shared" si="13"/>
        <v>46205</v>
      </c>
      <c r="G30" s="15">
        <f t="shared" si="13"/>
        <v>46206</v>
      </c>
      <c r="H30" s="6">
        <f t="shared" si="13"/>
        <v>46207</v>
      </c>
      <c r="J30" s="6" t="str">
        <f t="shared" ref="J30:J35" si="14">IF(MONTH($J$28)&lt;&gt;MONTH($J$28-WEEKDAY($J$28,$A$6)+(ROW(J30)-ROW($J$30))*7+(COLUMN(J30)-COLUMN($J$30)+1)),"",$J$28-WEEKDAY($J$28,$A$6)+(ROW(J30)-ROW($J$30))*7+(COLUMN(J30)-COLUMN($J$30)+1))</f>
        <v/>
      </c>
      <c r="K30" s="20" t="str">
        <f t="shared" ref="K30:P35" si="15">IF(MONTH($J$28)&lt;&gt;MONTH($J$28-WEEKDAY($J$28,$A$6)+(ROW(K30)-ROW($J$30))*7+(COLUMN(K30)-COLUMN($J$30)+1)),"",$J$28-WEEKDAY($J$28,$A$6)+(ROW(K30)-ROW($J$30))*7+(COLUMN(K30)-COLUMN($J$30)+1))</f>
        <v/>
      </c>
      <c r="L30" s="6" t="str">
        <f t="shared" si="15"/>
        <v/>
      </c>
      <c r="M30" s="12" t="str">
        <f t="shared" si="15"/>
        <v/>
      </c>
      <c r="N30" s="20" t="str">
        <f t="shared" si="15"/>
        <v/>
      </c>
      <c r="O30" s="18" t="str">
        <f t="shared" si="15"/>
        <v/>
      </c>
      <c r="P30" s="6">
        <f t="shared" si="15"/>
        <v>46235</v>
      </c>
      <c r="R30" s="6" t="str">
        <f>IF(MONTH($R$28)&lt;&gt;MONTH($R$28-WEEKDAY($R$28,$A$6)+(ROW(R30)-ROW($R$30))*7+(COLUMN(R30)-COLUMN($R$30)+1)),"",$R$28-WEEKDAY($R$28,$A$6)+(ROW(R30)-ROW($R$30))*7+(COLUMN(R30)-COLUMN($R$30)+1))</f>
        <v/>
      </c>
      <c r="S30" s="15" t="str">
        <f t="shared" ref="S30:X34" si="16">IF(MONTH($R$28)&lt;&gt;MONTH($R$28-WEEKDAY($R$28,$A$6)+(ROW(S30)-ROW($R$30))*7+(COLUMN(S30)-COLUMN($R$30)+1)),"",$R$28-WEEKDAY($R$28,$A$6)+(ROW(S30)-ROW($R$30))*7+(COLUMN(S30)-COLUMN($R$30)+1))</f>
        <v/>
      </c>
      <c r="T30" s="18">
        <f t="shared" si="16"/>
        <v>46266</v>
      </c>
      <c r="U30" s="6">
        <f t="shared" si="16"/>
        <v>46267</v>
      </c>
      <c r="V30" s="6">
        <f t="shared" si="16"/>
        <v>46268</v>
      </c>
      <c r="W30" s="6">
        <f t="shared" si="16"/>
        <v>46269</v>
      </c>
      <c r="X30" s="6">
        <f t="shared" si="16"/>
        <v>46270</v>
      </c>
    </row>
    <row r="31" spans="2:24" x14ac:dyDescent="0.2">
      <c r="B31" s="6">
        <f t="shared" si="12"/>
        <v>46208</v>
      </c>
      <c r="C31" s="12">
        <f t="shared" si="13"/>
        <v>46209</v>
      </c>
      <c r="D31" s="6">
        <f t="shared" si="13"/>
        <v>46210</v>
      </c>
      <c r="E31" s="6">
        <f t="shared" si="13"/>
        <v>46211</v>
      </c>
      <c r="F31" s="6">
        <f t="shared" si="13"/>
        <v>46212</v>
      </c>
      <c r="G31" s="6">
        <f t="shared" si="13"/>
        <v>46213</v>
      </c>
      <c r="H31" s="6">
        <f t="shared" si="13"/>
        <v>46214</v>
      </c>
      <c r="J31" s="6">
        <f t="shared" si="14"/>
        <v>46236</v>
      </c>
      <c r="K31" s="6">
        <f t="shared" si="15"/>
        <v>46237</v>
      </c>
      <c r="L31" s="6">
        <f t="shared" si="15"/>
        <v>46238</v>
      </c>
      <c r="M31" s="6">
        <f t="shared" si="15"/>
        <v>46239</v>
      </c>
      <c r="N31" s="6">
        <f t="shared" si="15"/>
        <v>46240</v>
      </c>
      <c r="O31" s="6">
        <f t="shared" si="15"/>
        <v>46241</v>
      </c>
      <c r="P31" s="6">
        <f t="shared" si="15"/>
        <v>46242</v>
      </c>
      <c r="R31" s="6">
        <f>IF(MONTH($R$28)&lt;&gt;MONTH($R$28-WEEKDAY($R$28,$A$6)+(ROW(R31)-ROW($R$30))*7+(COLUMN(R31)-COLUMN($R$30)+1)),"",$R$28-WEEKDAY($R$28,$A$6)+(ROW(R31)-ROW($R$30))*7+(COLUMN(R31)-COLUMN($R$30)+1))</f>
        <v>46271</v>
      </c>
      <c r="S31" s="15">
        <f t="shared" si="16"/>
        <v>46272</v>
      </c>
      <c r="T31" s="6">
        <f t="shared" si="16"/>
        <v>46273</v>
      </c>
      <c r="U31" s="6">
        <f t="shared" si="16"/>
        <v>46274</v>
      </c>
      <c r="V31" s="6">
        <f t="shared" si="16"/>
        <v>46275</v>
      </c>
      <c r="W31" s="6">
        <f t="shared" si="16"/>
        <v>46276</v>
      </c>
      <c r="X31" s="6">
        <f t="shared" si="16"/>
        <v>46277</v>
      </c>
    </row>
    <row r="32" spans="2:24" x14ac:dyDescent="0.2">
      <c r="B32" s="6">
        <f t="shared" si="12"/>
        <v>46215</v>
      </c>
      <c r="C32" s="12">
        <f t="shared" si="13"/>
        <v>46216</v>
      </c>
      <c r="D32" s="12">
        <f t="shared" si="13"/>
        <v>46217</v>
      </c>
      <c r="E32" s="6">
        <f t="shared" si="13"/>
        <v>46218</v>
      </c>
      <c r="F32" s="18">
        <f t="shared" si="13"/>
        <v>46219</v>
      </c>
      <c r="G32" s="12">
        <f t="shared" si="13"/>
        <v>46220</v>
      </c>
      <c r="H32" s="6">
        <f t="shared" si="13"/>
        <v>46221</v>
      </c>
      <c r="J32" s="6">
        <f t="shared" si="14"/>
        <v>46243</v>
      </c>
      <c r="K32" s="12">
        <f t="shared" si="15"/>
        <v>46244</v>
      </c>
      <c r="L32" s="12">
        <f t="shared" si="15"/>
        <v>46245</v>
      </c>
      <c r="M32" s="6">
        <f t="shared" si="15"/>
        <v>46246</v>
      </c>
      <c r="N32" s="12">
        <f t="shared" si="15"/>
        <v>46247</v>
      </c>
      <c r="O32" s="18">
        <f t="shared" si="15"/>
        <v>46248</v>
      </c>
      <c r="P32" s="6">
        <f t="shared" si="15"/>
        <v>46249</v>
      </c>
      <c r="R32" s="6">
        <f>IF(MONTH($R$28)&lt;&gt;MONTH($R$28-WEEKDAY($R$28,$A$6)+(ROW(R32)-ROW($R$30))*7+(COLUMN(R32)-COLUMN($R$30)+1)),"",$R$28-WEEKDAY($R$28,$A$6)+(ROW(R32)-ROW($R$30))*7+(COLUMN(R32)-COLUMN($R$30)+1))</f>
        <v>46278</v>
      </c>
      <c r="S32" s="12">
        <f t="shared" si="16"/>
        <v>46279</v>
      </c>
      <c r="T32" s="6">
        <f t="shared" si="16"/>
        <v>46280</v>
      </c>
      <c r="U32" s="18">
        <f t="shared" si="16"/>
        <v>46281</v>
      </c>
      <c r="V32" s="6">
        <f t="shared" si="16"/>
        <v>46282</v>
      </c>
      <c r="W32" s="6">
        <f t="shared" si="16"/>
        <v>46283</v>
      </c>
      <c r="X32" s="6">
        <f t="shared" si="16"/>
        <v>46284</v>
      </c>
    </row>
    <row r="33" spans="2:24" x14ac:dyDescent="0.2">
      <c r="B33" s="6">
        <f t="shared" si="12"/>
        <v>46222</v>
      </c>
      <c r="C33" s="12">
        <f t="shared" si="13"/>
        <v>46223</v>
      </c>
      <c r="D33" s="6">
        <f t="shared" si="13"/>
        <v>46224</v>
      </c>
      <c r="E33" s="6">
        <f t="shared" si="13"/>
        <v>46225</v>
      </c>
      <c r="F33" s="6">
        <f t="shared" si="13"/>
        <v>46226</v>
      </c>
      <c r="G33" s="6">
        <f t="shared" si="13"/>
        <v>46227</v>
      </c>
      <c r="H33" s="6">
        <f t="shared" si="13"/>
        <v>46228</v>
      </c>
      <c r="J33" s="6">
        <f t="shared" si="14"/>
        <v>46250</v>
      </c>
      <c r="K33" s="6">
        <f t="shared" si="15"/>
        <v>46251</v>
      </c>
      <c r="L33" s="6">
        <f t="shared" si="15"/>
        <v>46252</v>
      </c>
      <c r="M33" s="6">
        <f t="shared" si="15"/>
        <v>46253</v>
      </c>
      <c r="N33" s="6">
        <f t="shared" si="15"/>
        <v>46254</v>
      </c>
      <c r="O33" s="6">
        <f t="shared" si="15"/>
        <v>46255</v>
      </c>
      <c r="P33" s="6">
        <f t="shared" si="15"/>
        <v>46256</v>
      </c>
      <c r="R33" s="6">
        <f>IF(MONTH($R$28)&lt;&gt;MONTH($R$28-WEEKDAY($R$28,$A$6)+(ROW(R33)-ROW($R$30))*7+(COLUMN(R33)-COLUMN($R$30)+1)),"",$R$28-WEEKDAY($R$28,$A$6)+(ROW(R33)-ROW($R$30))*7+(COLUMN(R33)-COLUMN($R$30)+1))</f>
        <v>46285</v>
      </c>
      <c r="S33" s="6">
        <f t="shared" si="16"/>
        <v>46286</v>
      </c>
      <c r="T33" s="6">
        <f t="shared" si="16"/>
        <v>46287</v>
      </c>
      <c r="U33" s="6">
        <f t="shared" si="16"/>
        <v>46288</v>
      </c>
      <c r="V33" s="6">
        <f t="shared" si="16"/>
        <v>46289</v>
      </c>
      <c r="W33" s="6">
        <f t="shared" si="16"/>
        <v>46290</v>
      </c>
      <c r="X33" s="6">
        <f t="shared" si="16"/>
        <v>46291</v>
      </c>
    </row>
    <row r="34" spans="2:24" x14ac:dyDescent="0.2">
      <c r="B34" s="6">
        <f t="shared" si="12"/>
        <v>46229</v>
      </c>
      <c r="C34" s="6">
        <f t="shared" si="13"/>
        <v>46230</v>
      </c>
      <c r="D34" s="6">
        <f t="shared" si="13"/>
        <v>46231</v>
      </c>
      <c r="E34" s="6">
        <f t="shared" si="13"/>
        <v>46232</v>
      </c>
      <c r="F34" s="6">
        <f t="shared" si="13"/>
        <v>46233</v>
      </c>
      <c r="G34" s="18">
        <f t="shared" si="13"/>
        <v>46234</v>
      </c>
      <c r="H34" s="6" t="str">
        <f t="shared" si="13"/>
        <v/>
      </c>
      <c r="J34" s="6">
        <f t="shared" si="14"/>
        <v>46257</v>
      </c>
      <c r="K34" s="6">
        <f t="shared" si="15"/>
        <v>46258</v>
      </c>
      <c r="L34" s="6">
        <f t="shared" si="15"/>
        <v>46259</v>
      </c>
      <c r="M34" s="6">
        <f t="shared" si="15"/>
        <v>46260</v>
      </c>
      <c r="N34" s="6">
        <f t="shared" si="15"/>
        <v>46261</v>
      </c>
      <c r="O34" s="6">
        <f t="shared" si="15"/>
        <v>46262</v>
      </c>
      <c r="P34" s="6">
        <f t="shared" si="15"/>
        <v>46263</v>
      </c>
      <c r="R34" s="6">
        <f>IF(MONTH($R$28)&lt;&gt;MONTH($R$28-WEEKDAY($R$28,$A$6)+(ROW(R34)-ROW($R$30))*7+(COLUMN(R34)-COLUMN($R$30)+1)),"",$R$28-WEEKDAY($R$28,$A$6)+(ROW(R34)-ROW($R$30))*7+(COLUMN(R34)-COLUMN($R$30)+1))</f>
        <v>46292</v>
      </c>
      <c r="S34" s="6">
        <f t="shared" si="16"/>
        <v>46293</v>
      </c>
      <c r="T34" s="6">
        <f t="shared" si="16"/>
        <v>46294</v>
      </c>
      <c r="U34" s="6">
        <f t="shared" si="16"/>
        <v>46295</v>
      </c>
      <c r="V34" s="6" t="str">
        <f t="shared" si="16"/>
        <v/>
      </c>
      <c r="W34" s="6" t="str">
        <f t="shared" si="16"/>
        <v/>
      </c>
      <c r="X34" s="6" t="str">
        <f>IF(MONTH($R$28)&lt;&gt;MONTH($R$28-WEEKDAY($R$28,$A$6)+(ROW(X34)-ROW($R$30))*7+(COLUMN(X34)-COLUMN($R$30)+1)),"",$R$28-WEEKDAY($R$28,$A$6)+(ROW(X34)-ROW($R$30))*7+(COLUMN(X34)-COLUMN($R$30)+1))</f>
        <v/>
      </c>
    </row>
    <row r="35" spans="2:24" x14ac:dyDescent="0.2">
      <c r="B35" s="6" t="str">
        <f t="shared" si="12"/>
        <v/>
      </c>
      <c r="C35" s="6" t="str">
        <f t="shared" si="13"/>
        <v/>
      </c>
      <c r="D35" s="6" t="str">
        <f t="shared" si="13"/>
        <v/>
      </c>
      <c r="E35" s="6" t="str">
        <f t="shared" si="13"/>
        <v/>
      </c>
      <c r="F35" s="6" t="str">
        <f t="shared" si="13"/>
        <v/>
      </c>
      <c r="G35" s="6" t="str">
        <f t="shared" si="13"/>
        <v/>
      </c>
      <c r="H35" s="6" t="str">
        <f t="shared" si="13"/>
        <v/>
      </c>
      <c r="J35" s="6">
        <f t="shared" si="14"/>
        <v>46264</v>
      </c>
      <c r="K35" s="6">
        <f t="shared" si="15"/>
        <v>46265</v>
      </c>
      <c r="L35" s="6" t="str">
        <f t="shared" si="15"/>
        <v/>
      </c>
      <c r="M35" s="6" t="str">
        <f t="shared" si="15"/>
        <v/>
      </c>
      <c r="N35" s="6" t="str">
        <f t="shared" si="15"/>
        <v/>
      </c>
      <c r="O35" s="6" t="str">
        <f t="shared" si="15"/>
        <v/>
      </c>
      <c r="P35" s="6" t="str">
        <f t="shared" si="15"/>
        <v/>
      </c>
      <c r="R35" s="6" t="str">
        <f t="shared" ref="R35:W35" si="17">IF(MONTH($R$28)&lt;&gt;MONTH($R$28-WEEKDAY($R$28,$A$6)+(ROW(R35)-ROW($R$30))*7+(COLUMN(R35)-COLUMN($R$30)+1)),"",$R$28-WEEKDAY($R$28,$A$6)+(ROW(R35)-ROW($R$30))*7+(COLUMN(R35)-COLUMN($R$30)+1))</f>
        <v/>
      </c>
      <c r="S35" s="6" t="str">
        <f t="shared" si="17"/>
        <v/>
      </c>
      <c r="T35" s="6" t="str">
        <f t="shared" si="17"/>
        <v/>
      </c>
      <c r="U35" s="6" t="str">
        <f t="shared" si="17"/>
        <v/>
      </c>
      <c r="V35" s="6" t="str">
        <f t="shared" si="17"/>
        <v/>
      </c>
      <c r="W35" s="6" t="str">
        <f t="shared" si="17"/>
        <v/>
      </c>
      <c r="X35" s="6" t="str">
        <f>IF(MONTH($R$28)&lt;&gt;MONTH($R$28-WEEKDAY($R$28,$A$6)+(ROW(X35)-ROW($R$30))*7+(COLUMN(X35)-COLUMN($R$30)+1)),"",$R$28-WEEKDAY($R$28,$A$6)+(ROW(X35)-ROW($R$30))*7+(COLUMN(X35)-COLUMN($R$30)+1))</f>
        <v/>
      </c>
    </row>
    <row r="37" spans="2:24" ht="15" x14ac:dyDescent="0.2">
      <c r="B37" s="30">
        <f>DATE(YEAR(R28+35),MONTH(R28+35),1)</f>
        <v>46296</v>
      </c>
      <c r="C37" s="31"/>
      <c r="D37" s="31"/>
      <c r="E37" s="31"/>
      <c r="F37" s="31"/>
      <c r="G37" s="31"/>
      <c r="H37" s="32"/>
      <c r="J37" s="30">
        <f>DATE(YEAR(B37+35),MONTH(B37+35),1)</f>
        <v>46327</v>
      </c>
      <c r="K37" s="31"/>
      <c r="L37" s="31"/>
      <c r="M37" s="31"/>
      <c r="N37" s="31"/>
      <c r="O37" s="31"/>
      <c r="P37" s="32"/>
      <c r="R37" s="30">
        <f>DATE(YEAR(J37+35),MONTH(J37+35),1)</f>
        <v>46357</v>
      </c>
      <c r="S37" s="31"/>
      <c r="T37" s="31"/>
      <c r="U37" s="31"/>
      <c r="V37" s="31"/>
      <c r="W37" s="31"/>
      <c r="X37" s="32"/>
    </row>
    <row r="38" spans="2:24" x14ac:dyDescent="0.2">
      <c r="B38" s="10" t="str">
        <f>IF($A$6=2,"M","Su")</f>
        <v>Su</v>
      </c>
      <c r="C38" s="5" t="str">
        <f>IF($A$6=2,"Tu","M")</f>
        <v>M</v>
      </c>
      <c r="D38" s="5" t="str">
        <f>IF($A$6=2,"W","Tu")</f>
        <v>Tu</v>
      </c>
      <c r="E38" s="5" t="str">
        <f>IF($A$6=2,"Th","W")</f>
        <v>W</v>
      </c>
      <c r="F38" s="5" t="str">
        <f>IF($A$6=2,"F","Th")</f>
        <v>Th</v>
      </c>
      <c r="G38" s="5" t="str">
        <f>IF($A$6=2,"Sa","F")</f>
        <v>F</v>
      </c>
      <c r="H38" s="11" t="str">
        <f>IF($A$6=2,"Su","Sa")</f>
        <v>Sa</v>
      </c>
      <c r="J38" s="10" t="str">
        <f>IF($A$6=2,"M","Su")</f>
        <v>Su</v>
      </c>
      <c r="K38" s="5" t="str">
        <f>IF($A$6=2,"Tu","M")</f>
        <v>M</v>
      </c>
      <c r="L38" s="5" t="str">
        <f>IF($A$6=2,"W","Tu")</f>
        <v>Tu</v>
      </c>
      <c r="M38" s="5" t="str">
        <f>IF($A$6=2,"Th","W")</f>
        <v>W</v>
      </c>
      <c r="N38" s="5" t="str">
        <f>IF($A$6=2,"F","Th")</f>
        <v>Th</v>
      </c>
      <c r="O38" s="5" t="str">
        <f>IF($A$6=2,"Sa","F")</f>
        <v>F</v>
      </c>
      <c r="P38" s="11" t="str">
        <f>IF($A$6=2,"Su","Sa")</f>
        <v>Sa</v>
      </c>
      <c r="R38" s="10" t="str">
        <f>IF($A$6=2,"M","Su")</f>
        <v>Su</v>
      </c>
      <c r="S38" s="5" t="str">
        <f>IF($A$6=2,"Tu","M")</f>
        <v>M</v>
      </c>
      <c r="T38" s="5" t="str">
        <f>IF($A$6=2,"W","Tu")</f>
        <v>Tu</v>
      </c>
      <c r="U38" s="5" t="str">
        <f>IF($A$6=2,"Th","W")</f>
        <v>W</v>
      </c>
      <c r="V38" s="5" t="str">
        <f>IF($A$6=2,"F","Th")</f>
        <v>Th</v>
      </c>
      <c r="W38" s="5" t="str">
        <f>IF($A$6=2,"Sa","F")</f>
        <v>F</v>
      </c>
      <c r="X38" s="11" t="str">
        <f>IF($A$6=2,"Su","Sa")</f>
        <v>Sa</v>
      </c>
    </row>
    <row r="39" spans="2:24" x14ac:dyDescent="0.2">
      <c r="B39" s="6" t="str">
        <f t="shared" ref="B39:B44" si="18">IF(MONTH($B$37)&lt;&gt;MONTH($B$37-WEEKDAY($B$37,$A$6)+(ROW(B39)-ROW($B$39))*7+(COLUMN(B39)-COLUMN($B$39)+1)),"",$B$37-WEEKDAY($B$37,$A$6)+(ROW(B39)-ROW($B$39))*7+(COLUMN(B39)-COLUMN($B$39)+1))</f>
        <v/>
      </c>
      <c r="C39" s="17" t="str">
        <f t="shared" ref="C39:H44" si="19">IF(MONTH($B$37)&lt;&gt;MONTH($B$37-WEEKDAY($B$37,$A$6)+(ROW(C39)-ROW($B$39))*7+(COLUMN(C39)-COLUMN($B$39)+1)),"",$B$37-WEEKDAY($B$37,$A$6)+(ROW(C39)-ROW($B$39))*7+(COLUMN(C39)-COLUMN($B$39)+1))</f>
        <v/>
      </c>
      <c r="D39" s="20" t="str">
        <f t="shared" si="19"/>
        <v/>
      </c>
      <c r="E39" s="18" t="str">
        <f t="shared" si="19"/>
        <v/>
      </c>
      <c r="F39" s="18">
        <f t="shared" si="19"/>
        <v>46296</v>
      </c>
      <c r="G39" s="12">
        <f t="shared" si="19"/>
        <v>46297</v>
      </c>
      <c r="H39" s="12">
        <f t="shared" si="19"/>
        <v>46298</v>
      </c>
      <c r="J39" s="6">
        <f t="shared" ref="J39:J44" si="20">IF(MONTH($J$37)&lt;&gt;MONTH($J$37-WEEKDAY($J$37,$A$6)+(ROW(J39)-ROW($J$39))*7+(COLUMN(J39)-COLUMN($J$39)+1)),"",$J$37-WEEKDAY($J$37,$A$6)+(ROW(J39)-ROW($J$39))*7+(COLUMN(J39)-COLUMN($J$39)+1))</f>
        <v>46327</v>
      </c>
      <c r="K39" s="6">
        <f t="shared" ref="K39:P44" si="21">IF(MONTH($J$37)&lt;&gt;MONTH($J$37-WEEKDAY($J$37,$A$6)+(ROW(K39)-ROW($J$39))*7+(COLUMN(K39)-COLUMN($J$39)+1)),"",$J$37-WEEKDAY($J$37,$A$6)+(ROW(K39)-ROW($J$39))*7+(COLUMN(K39)-COLUMN($J$39)+1))</f>
        <v>46328</v>
      </c>
      <c r="L39" s="6">
        <f t="shared" si="21"/>
        <v>46329</v>
      </c>
      <c r="M39" s="6">
        <f t="shared" si="21"/>
        <v>46330</v>
      </c>
      <c r="N39" s="12">
        <f t="shared" si="21"/>
        <v>46331</v>
      </c>
      <c r="O39" s="6">
        <f t="shared" si="21"/>
        <v>46332</v>
      </c>
      <c r="P39" s="6">
        <f t="shared" si="21"/>
        <v>46333</v>
      </c>
      <c r="R39" s="6" t="str">
        <f t="shared" ref="R39:R44" si="22">IF(MONTH($R$37)&lt;&gt;MONTH($R$37-WEEKDAY($R$37,$A$6)+(ROW(R39)-ROW($R$39))*7+(COLUMN(R39)-COLUMN($R$39)+1)),"",$R$37-WEEKDAY($R$37,$A$6)+(ROW(R39)-ROW($R$39))*7+(COLUMN(R39)-COLUMN($R$39)+1))</f>
        <v/>
      </c>
      <c r="S39" s="18" t="str">
        <f t="shared" ref="S39:X44" si="23">IF(MONTH($R$37)&lt;&gt;MONTH($R$37-WEEKDAY($R$37,$A$6)+(ROW(S39)-ROW($R$39))*7+(COLUMN(S39)-COLUMN($R$39)+1)),"",$R$37-WEEKDAY($R$37,$A$6)+(ROW(S39)-ROW($R$39))*7+(COLUMN(S39)-COLUMN($R$39)+1))</f>
        <v/>
      </c>
      <c r="T39" s="18">
        <f t="shared" si="23"/>
        <v>46357</v>
      </c>
      <c r="U39" s="12">
        <f t="shared" si="23"/>
        <v>46358</v>
      </c>
      <c r="V39" s="12">
        <f t="shared" si="23"/>
        <v>46359</v>
      </c>
      <c r="W39" s="6">
        <f t="shared" si="23"/>
        <v>46360</v>
      </c>
      <c r="X39" s="6">
        <f t="shared" si="23"/>
        <v>46361</v>
      </c>
    </row>
    <row r="40" spans="2:24" x14ac:dyDescent="0.2">
      <c r="B40" s="6">
        <f t="shared" si="18"/>
        <v>46299</v>
      </c>
      <c r="C40" s="12">
        <f t="shared" si="19"/>
        <v>46300</v>
      </c>
      <c r="D40" s="12">
        <f t="shared" si="19"/>
        <v>46301</v>
      </c>
      <c r="E40" s="12">
        <f t="shared" si="19"/>
        <v>46302</v>
      </c>
      <c r="F40" s="12">
        <f t="shared" si="19"/>
        <v>46303</v>
      </c>
      <c r="G40" s="12">
        <f t="shared" si="19"/>
        <v>46304</v>
      </c>
      <c r="H40" s="12">
        <f t="shared" si="19"/>
        <v>46305</v>
      </c>
      <c r="J40" s="6">
        <f t="shared" si="20"/>
        <v>46334</v>
      </c>
      <c r="K40" s="6">
        <f t="shared" si="21"/>
        <v>46335</v>
      </c>
      <c r="L40" s="6">
        <f t="shared" si="21"/>
        <v>46336</v>
      </c>
      <c r="M40" s="15">
        <f t="shared" si="21"/>
        <v>46337</v>
      </c>
      <c r="N40" s="12">
        <f t="shared" si="21"/>
        <v>46338</v>
      </c>
      <c r="O40" s="12">
        <f t="shared" si="21"/>
        <v>46339</v>
      </c>
      <c r="P40" s="6">
        <f t="shared" si="21"/>
        <v>46340</v>
      </c>
      <c r="R40" s="6">
        <f t="shared" si="22"/>
        <v>46362</v>
      </c>
      <c r="S40" s="6">
        <f t="shared" si="23"/>
        <v>46363</v>
      </c>
      <c r="T40" s="6">
        <f t="shared" si="23"/>
        <v>46364</v>
      </c>
      <c r="U40" s="6">
        <f t="shared" si="23"/>
        <v>46365</v>
      </c>
      <c r="V40" s="6">
        <f t="shared" si="23"/>
        <v>46366</v>
      </c>
      <c r="W40" s="6">
        <f t="shared" si="23"/>
        <v>46367</v>
      </c>
      <c r="X40" s="6">
        <f t="shared" si="23"/>
        <v>46368</v>
      </c>
    </row>
    <row r="41" spans="2:24" x14ac:dyDescent="0.2">
      <c r="B41" s="6">
        <f t="shared" si="18"/>
        <v>46306</v>
      </c>
      <c r="C41" s="15">
        <f t="shared" si="19"/>
        <v>46307</v>
      </c>
      <c r="D41" s="12">
        <f t="shared" si="19"/>
        <v>46308</v>
      </c>
      <c r="E41" s="12">
        <f t="shared" si="19"/>
        <v>46309</v>
      </c>
      <c r="F41" s="12">
        <f t="shared" si="19"/>
        <v>46310</v>
      </c>
      <c r="G41" s="18">
        <f t="shared" si="19"/>
        <v>46311</v>
      </c>
      <c r="H41" s="12">
        <f t="shared" si="19"/>
        <v>46312</v>
      </c>
      <c r="J41" s="6">
        <f t="shared" si="20"/>
        <v>46341</v>
      </c>
      <c r="K41" s="18">
        <f t="shared" si="21"/>
        <v>46342</v>
      </c>
      <c r="L41" s="12">
        <f t="shared" si="21"/>
        <v>46343</v>
      </c>
      <c r="M41" s="12">
        <f t="shared" si="21"/>
        <v>46344</v>
      </c>
      <c r="N41" s="6">
        <f t="shared" si="21"/>
        <v>46345</v>
      </c>
      <c r="O41" s="6">
        <f t="shared" si="21"/>
        <v>46346</v>
      </c>
      <c r="P41" s="6">
        <f t="shared" si="21"/>
        <v>46347</v>
      </c>
      <c r="R41" s="6">
        <f t="shared" si="22"/>
        <v>46369</v>
      </c>
      <c r="S41" s="12">
        <f t="shared" si="23"/>
        <v>46370</v>
      </c>
      <c r="T41" s="6">
        <f t="shared" si="23"/>
        <v>46371</v>
      </c>
      <c r="U41" s="18">
        <f t="shared" si="23"/>
        <v>46372</v>
      </c>
      <c r="V41" s="12">
        <f t="shared" si="23"/>
        <v>46373</v>
      </c>
      <c r="W41" s="12">
        <f t="shared" si="23"/>
        <v>46374</v>
      </c>
      <c r="X41" s="6">
        <f t="shared" si="23"/>
        <v>46375</v>
      </c>
    </row>
    <row r="42" spans="2:24" x14ac:dyDescent="0.2">
      <c r="B42" s="6">
        <f t="shared" si="18"/>
        <v>46313</v>
      </c>
      <c r="C42" s="12">
        <f t="shared" si="19"/>
        <v>46314</v>
      </c>
      <c r="D42" s="12">
        <f t="shared" si="19"/>
        <v>46315</v>
      </c>
      <c r="E42" s="12">
        <f t="shared" si="19"/>
        <v>46316</v>
      </c>
      <c r="F42" s="12">
        <f t="shared" si="19"/>
        <v>46317</v>
      </c>
      <c r="G42" s="12">
        <f t="shared" si="19"/>
        <v>46318</v>
      </c>
      <c r="H42" s="12">
        <f t="shared" si="19"/>
        <v>46319</v>
      </c>
      <c r="J42" s="6">
        <f t="shared" si="20"/>
        <v>46348</v>
      </c>
      <c r="K42" s="6">
        <f t="shared" si="21"/>
        <v>46349</v>
      </c>
      <c r="L42" s="6">
        <f t="shared" si="21"/>
        <v>46350</v>
      </c>
      <c r="M42" s="6">
        <f t="shared" si="21"/>
        <v>46351</v>
      </c>
      <c r="N42" s="15">
        <f t="shared" si="21"/>
        <v>46352</v>
      </c>
      <c r="O42" s="16">
        <f t="shared" si="21"/>
        <v>46353</v>
      </c>
      <c r="P42" s="6">
        <f t="shared" si="21"/>
        <v>46354</v>
      </c>
      <c r="R42" s="6">
        <f t="shared" si="22"/>
        <v>46376</v>
      </c>
      <c r="S42" s="6">
        <f t="shared" si="23"/>
        <v>46377</v>
      </c>
      <c r="T42" s="6">
        <f t="shared" si="23"/>
        <v>46378</v>
      </c>
      <c r="U42" s="12">
        <f t="shared" si="23"/>
        <v>46379</v>
      </c>
      <c r="V42" s="12">
        <f t="shared" si="23"/>
        <v>46380</v>
      </c>
      <c r="W42" s="15">
        <f t="shared" si="23"/>
        <v>46381</v>
      </c>
      <c r="X42" s="6">
        <f t="shared" si="23"/>
        <v>46382</v>
      </c>
    </row>
    <row r="43" spans="2:24" x14ac:dyDescent="0.2">
      <c r="B43" s="6">
        <f t="shared" si="18"/>
        <v>46320</v>
      </c>
      <c r="C43" s="12">
        <f t="shared" si="19"/>
        <v>46321</v>
      </c>
      <c r="D43" s="12">
        <f t="shared" si="19"/>
        <v>46322</v>
      </c>
      <c r="E43" s="12">
        <f t="shared" si="19"/>
        <v>46323</v>
      </c>
      <c r="F43" s="12">
        <f t="shared" si="19"/>
        <v>46324</v>
      </c>
      <c r="G43" s="18">
        <f t="shared" si="19"/>
        <v>46325</v>
      </c>
      <c r="H43" s="12">
        <f t="shared" si="19"/>
        <v>46326</v>
      </c>
      <c r="J43" s="6">
        <f t="shared" si="20"/>
        <v>46355</v>
      </c>
      <c r="K43" s="6">
        <f t="shared" si="21"/>
        <v>46356</v>
      </c>
      <c r="L43" s="6" t="str">
        <f t="shared" si="21"/>
        <v/>
      </c>
      <c r="M43" s="12" t="str">
        <f t="shared" si="21"/>
        <v/>
      </c>
      <c r="N43" s="15" t="str">
        <f t="shared" si="21"/>
        <v/>
      </c>
      <c r="O43" s="12" t="str">
        <f t="shared" si="21"/>
        <v/>
      </c>
      <c r="P43" s="6" t="str">
        <f t="shared" si="21"/>
        <v/>
      </c>
      <c r="R43" s="6">
        <f t="shared" si="22"/>
        <v>46383</v>
      </c>
      <c r="S43" s="12">
        <f t="shared" si="23"/>
        <v>46384</v>
      </c>
      <c r="T43" s="12">
        <f t="shared" si="23"/>
        <v>46385</v>
      </c>
      <c r="U43" s="6">
        <f t="shared" si="23"/>
        <v>46386</v>
      </c>
      <c r="V43" s="18">
        <f t="shared" si="23"/>
        <v>46387</v>
      </c>
      <c r="W43" s="20" t="str">
        <f t="shared" si="23"/>
        <v/>
      </c>
      <c r="X43" s="6" t="str">
        <f t="shared" si="23"/>
        <v/>
      </c>
    </row>
    <row r="44" spans="2:24" x14ac:dyDescent="0.2">
      <c r="B44" s="6" t="str">
        <f t="shared" si="18"/>
        <v/>
      </c>
      <c r="C44" s="17" t="str">
        <f t="shared" si="19"/>
        <v/>
      </c>
      <c r="D44" s="12" t="str">
        <f t="shared" si="19"/>
        <v/>
      </c>
      <c r="E44" s="12" t="str">
        <f t="shared" si="19"/>
        <v/>
      </c>
      <c r="F44" s="12" t="str">
        <f t="shared" si="19"/>
        <v/>
      </c>
      <c r="G44" s="12" t="str">
        <f t="shared" si="19"/>
        <v/>
      </c>
      <c r="H44" s="12" t="str">
        <f t="shared" si="19"/>
        <v/>
      </c>
      <c r="J44" s="6" t="str">
        <f t="shared" si="20"/>
        <v/>
      </c>
      <c r="K44" s="6" t="str">
        <f t="shared" si="21"/>
        <v/>
      </c>
      <c r="L44" s="6" t="str">
        <f t="shared" si="21"/>
        <v/>
      </c>
      <c r="M44" s="6" t="str">
        <f t="shared" si="21"/>
        <v/>
      </c>
      <c r="N44" s="6" t="str">
        <f t="shared" si="21"/>
        <v/>
      </c>
      <c r="O44" s="6" t="str">
        <f t="shared" si="21"/>
        <v/>
      </c>
      <c r="P44" s="6" t="str">
        <f t="shared" si="21"/>
        <v/>
      </c>
      <c r="R44" s="6" t="str">
        <f t="shared" si="22"/>
        <v/>
      </c>
      <c r="S44" s="17" t="str">
        <f t="shared" si="23"/>
        <v/>
      </c>
      <c r="T44" s="6" t="str">
        <f t="shared" si="23"/>
        <v/>
      </c>
      <c r="U44" s="6" t="str">
        <f t="shared" si="23"/>
        <v/>
      </c>
      <c r="V44" s="6" t="str">
        <f t="shared" si="23"/>
        <v/>
      </c>
      <c r="W44" s="6" t="str">
        <f t="shared" si="23"/>
        <v/>
      </c>
      <c r="X44" s="6" t="str">
        <f t="shared" si="23"/>
        <v/>
      </c>
    </row>
    <row r="45" spans="2:24" x14ac:dyDescent="0.2">
      <c r="B45" s="19"/>
      <c r="C45" t="s">
        <v>8</v>
      </c>
      <c r="F45" s="14"/>
      <c r="G45" t="s">
        <v>9</v>
      </c>
      <c r="X45" s="9"/>
    </row>
    <row r="46" spans="2:24" x14ac:dyDescent="0.2">
      <c r="F46" s="13"/>
    </row>
  </sheetData>
  <mergeCells count="18">
    <mergeCell ref="A1:P1"/>
    <mergeCell ref="B37:H37"/>
    <mergeCell ref="J37:P37"/>
    <mergeCell ref="R37:X37"/>
    <mergeCell ref="B19:H19"/>
    <mergeCell ref="J19:P19"/>
    <mergeCell ref="R19:X19"/>
    <mergeCell ref="B28:H28"/>
    <mergeCell ref="J28:P28"/>
    <mergeCell ref="R28:X28"/>
    <mergeCell ref="A2:G2"/>
    <mergeCell ref="C4:E4"/>
    <mergeCell ref="C3:E3"/>
    <mergeCell ref="R2:X2"/>
    <mergeCell ref="B8:X8"/>
    <mergeCell ref="B10:H10"/>
    <mergeCell ref="J10:P10"/>
    <mergeCell ref="R10:X10"/>
  </mergeCells>
  <phoneticPr fontId="8" type="noConversion"/>
  <conditionalFormatting sqref="B12:H17 R12:X17 B21:H26 J12:P17 J21:P26 R21:X26 B30:H35 J30:P35 R30:X35 B39:H44 J39:P44 R39:X44">
    <cfRule type="cellIs" dxfId="0" priority="1" stopIfTrue="1" operator="equal">
      <formula>""</formula>
    </cfRule>
  </conditionalFormatting>
  <hyperlinks>
    <hyperlink ref="A2" r:id="rId1" xr:uid="{CD7DB6DA-580B-4F89-B831-8A12A42521C2}"/>
  </hyperlinks>
  <printOptions horizontalCentered="1"/>
  <pageMargins left="0" right="0" top="0" bottom="0" header="0.5" footer="0.5"/>
  <pageSetup scale="120"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YearlyCalendar</vt:lpstr>
      <vt:lpstr>YearlyCalendar!Print_Area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Yearly Calendar Template</dc:title>
  <dc:creator>www.vertex42.com</dc:creator>
  <dc:description>(c) 2008 Vertex42 LLC. All rights reserved.</dc:description>
  <cp:lastModifiedBy>Bryant, Lindsay</cp:lastModifiedBy>
  <cp:lastPrinted>2025-11-21T20:24:52Z</cp:lastPrinted>
  <dcterms:created xsi:type="dcterms:W3CDTF">2008-12-11T21:42:43Z</dcterms:created>
  <dcterms:modified xsi:type="dcterms:W3CDTF">2025-11-21T20:26:24Z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2008 Vertex42 LLC</vt:lpwstr>
  </property>
  <property fmtid="{D5CDD505-2E9C-101B-9397-08002B2CF9AE}" pid="3" name="Version">
    <vt:lpwstr>1.2.0</vt:lpwstr>
  </property>
</Properties>
</file>