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yssa.klein\Desktop\Forms for Website\"/>
    </mc:Choice>
  </mc:AlternateContent>
  <xr:revisionPtr revIDLastSave="0" documentId="13_ncr:40009_{4A96F32C-8952-45FA-9A34-B8C9B1028F70}" xr6:coauthVersionLast="47" xr6:coauthVersionMax="47" xr10:uidLastSave="{00000000-0000-0000-0000-000000000000}"/>
  <bookViews>
    <workbookView xWindow="28680" yWindow="-120" windowWidth="29040" windowHeight="15840"/>
  </bookViews>
  <sheets>
    <sheet name="Feed Bill" sheetId="1" r:id="rId1"/>
    <sheet name="Sheriff's Allowance" sheetId="2" state="hidden" r:id="rId2"/>
    <sheet name="Vendor Cod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H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H34" i="1"/>
  <c r="I34" i="1"/>
  <c r="H35" i="1"/>
  <c r="I35" i="1"/>
  <c r="H36" i="1"/>
  <c r="I36" i="1"/>
  <c r="H37" i="1"/>
  <c r="I37" i="1"/>
  <c r="H38" i="1"/>
  <c r="I38" i="1"/>
  <c r="G39" i="1"/>
  <c r="G42" i="1"/>
  <c r="C39" i="1"/>
  <c r="C42" i="1"/>
  <c r="B42" i="1"/>
  <c r="B39" i="1"/>
  <c r="H9" i="1"/>
  <c r="I9" i="1"/>
  <c r="I23" i="1"/>
  <c r="I24" i="1"/>
  <c r="I33" i="1"/>
  <c r="E39" i="1"/>
  <c r="E42" i="1"/>
  <c r="G2" i="1"/>
  <c r="F39" i="1"/>
  <c r="D39" i="1"/>
  <c r="D42" i="1"/>
  <c r="F42" i="1"/>
  <c r="H39" i="1"/>
  <c r="H42" i="1"/>
  <c r="I43" i="1"/>
  <c r="D47" i="1"/>
  <c r="I39" i="1"/>
</calcChain>
</file>

<file path=xl/sharedStrings.xml><?xml version="1.0" encoding="utf-8"?>
<sst xmlns="http://schemas.openxmlformats.org/spreadsheetml/2006/main" count="201" uniqueCount="201">
  <si>
    <t>THE STATE OF ALABAMA,</t>
  </si>
  <si>
    <t xml:space="preserve">Payable to </t>
  </si>
  <si>
    <t>Total</t>
  </si>
  <si>
    <t xml:space="preserve">For feeding prisoners in the jail of said county during the month of </t>
  </si>
  <si>
    <t>Date</t>
  </si>
  <si>
    <t>Insane</t>
  </si>
  <si>
    <t>Juvenile</t>
  </si>
  <si>
    <t>Federal</t>
  </si>
  <si>
    <t>Other</t>
  </si>
  <si>
    <t>Per      Capita</t>
  </si>
  <si>
    <t># In Jail        State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</si>
  <si>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</si>
  <si>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</si>
  <si>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</si>
  <si>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</si>
  <si>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</si>
  <si>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</si>
  <si>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</si>
  <si>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</si>
  <si>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</si>
  <si>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</si>
  <si>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</si>
  <si>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</si>
  <si>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</si>
  <si>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</si>
  <si>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</si>
  <si>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</si>
  <si>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</si>
  <si>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</si>
  <si>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</si>
  <si>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</si>
  <si>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</si>
  <si>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</si>
  <si>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</si>
  <si>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</si>
  <si>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</si>
  <si>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</si>
  <si>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</si>
  <si>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</si>
  <si>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</si>
  <si>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</si>
  <si>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</si>
  <si>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Number in Jail State</t>
  </si>
  <si>
    <t>Sheriff's Allowance</t>
  </si>
  <si>
    <t>(0900-14)</t>
  </si>
  <si>
    <t>County</t>
  </si>
  <si>
    <t>Vendor Codes for Sheriff Feed Bills</t>
  </si>
  <si>
    <t>Vendor Codes</t>
  </si>
  <si>
    <t>Phone Number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</si>
  <si>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</si>
  <si>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</si>
  <si>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</si>
  <si>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</si>
  <si>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</si>
  <si>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</si>
  <si>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</si>
  <si>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</si>
  <si>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</si>
  <si>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</si>
  <si>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</si>
  <si>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</si>
  <si>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</si>
  <si>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</si>
  <si>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</si>
  <si>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</si>
  <si>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</si>
  <si>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</si>
  <si>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</si>
  <si>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</si>
  <si>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</si>
  <si>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(334) 335-6568 ext 122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</si>
  <si>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</si>
  <si>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</si>
  <si>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</si>
  <si>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</si>
  <si>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</si>
  <si>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</si>
  <si>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</si>
  <si>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</si>
  <si>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</si>
  <si>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</si>
  <si>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</si>
  <si>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</si>
  <si>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</si>
  <si>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</si>
  <si>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</si>
  <si>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</si>
  <si>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</si>
  <si>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</si>
  <si>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</si>
  <si>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</si>
  <si>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</si>
  <si>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</si>
  <si>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</si>
  <si>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</si>
  <si>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</si>
  <si>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</si>
  <si>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</si>
  <si>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</si>
  <si>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</si>
  <si>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</si>
  <si>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</si>
  <si>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</si>
  <si>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</si>
  <si>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</si>
  <si>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</si>
  <si>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</si>
  <si>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</si>
  <si>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</si>
  <si>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</si>
  <si>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</si>
  <si>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</si>
  <si>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</si>
  <si>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</si>
  <si>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</si>
  <si>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</si>
  <si>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Automatic enter County below</t>
  </si>
  <si>
    <t>Montgomery</t>
  </si>
  <si>
    <t>DFC "A" - SHERIFF'S FEED BILL</t>
  </si>
  <si>
    <t>VC000137676</t>
  </si>
  <si>
    <t>VC000060660</t>
  </si>
  <si>
    <t>VC000137697</t>
  </si>
  <si>
    <t>VC000137704</t>
  </si>
  <si>
    <t>VC000137711</t>
  </si>
  <si>
    <t>VC000137715</t>
  </si>
  <si>
    <t>VC000137719</t>
  </si>
  <si>
    <t>VC000056966</t>
  </si>
  <si>
    <t>VC000137741</t>
  </si>
  <si>
    <t>VC000111481</t>
  </si>
  <si>
    <t>VC000137756</t>
  </si>
  <si>
    <t>VC000137765</t>
  </si>
  <si>
    <t>VC000137773</t>
  </si>
  <si>
    <t>VC000137778</t>
  </si>
  <si>
    <t>VC000137784</t>
  </si>
  <si>
    <t>VC000137795</t>
  </si>
  <si>
    <t>VC000137803</t>
  </si>
  <si>
    <t>VC000137810</t>
  </si>
  <si>
    <t>VC000137816</t>
  </si>
  <si>
    <t>VC000137827</t>
  </si>
  <si>
    <t>VC000137836</t>
  </si>
  <si>
    <t>VC000137845</t>
  </si>
  <si>
    <t>VC000137857</t>
  </si>
  <si>
    <t>VC000131990</t>
  </si>
  <si>
    <t>VC000111495</t>
  </si>
  <si>
    <t>VC000137878</t>
  </si>
  <si>
    <t>VC000137891</t>
  </si>
  <si>
    <t>VC000137901</t>
  </si>
  <si>
    <t>VC000137907</t>
  </si>
  <si>
    <t>VC000137917</t>
  </si>
  <si>
    <t>VC000137930</t>
  </si>
  <si>
    <t>VC000137938</t>
  </si>
  <si>
    <t>VC000111501</t>
  </si>
  <si>
    <t>VC000137952</t>
  </si>
  <si>
    <t>VC000137958</t>
  </si>
  <si>
    <t>VC000111503</t>
  </si>
  <si>
    <t>VC000137990</t>
  </si>
  <si>
    <t>VC000137994</t>
  </si>
  <si>
    <t>VC000138002</t>
  </si>
  <si>
    <t>VC000131051</t>
  </si>
  <si>
    <t>VC000138014</t>
  </si>
  <si>
    <t>VC000138024</t>
  </si>
  <si>
    <t>VC000138032</t>
  </si>
  <si>
    <t>VC000138040</t>
  </si>
  <si>
    <t>VC000111508</t>
  </si>
  <si>
    <t>VC000138058</t>
  </si>
  <si>
    <t>VC000138071</t>
  </si>
  <si>
    <t>VC000138081</t>
  </si>
  <si>
    <t>VC000111512</t>
  </si>
  <si>
    <t>VC000138111</t>
  </si>
  <si>
    <t>VC000138113</t>
  </si>
  <si>
    <t>VC000138134</t>
  </si>
  <si>
    <t>VC000138142</t>
  </si>
  <si>
    <t>VC000138152</t>
  </si>
  <si>
    <t>VC000138156</t>
  </si>
  <si>
    <t>VC000138172</t>
  </si>
  <si>
    <t xml:space="preserve">VC000111521 </t>
  </si>
  <si>
    <t>VC000138199</t>
  </si>
  <si>
    <t>VC000138182</t>
  </si>
  <si>
    <t>VC000138200</t>
  </si>
  <si>
    <t>VC000138212</t>
  </si>
  <si>
    <t>VC000138219</t>
  </si>
  <si>
    <t>VC000111527</t>
  </si>
  <si>
    <t>VC000138248</t>
  </si>
  <si>
    <t>VC000138254</t>
  </si>
  <si>
    <t>VC000138265</t>
  </si>
  <si>
    <t xml:space="preserve">Under penalty of perjury, I </t>
  </si>
  <si>
    <t>Total #   In Jail</t>
  </si>
  <si>
    <t>Municipal</t>
  </si>
  <si>
    <t>Average Monthly Prisoner %</t>
  </si>
  <si>
    <t>Month, Year</t>
  </si>
  <si>
    <t>Total Amount Chargeable to the State</t>
  </si>
  <si>
    <t>, Sheriff of said County, swear or affirm</t>
  </si>
  <si>
    <t xml:space="preserve">that the payment request for </t>
  </si>
  <si>
    <t>Dollars is correct, that no part thereof has previously</t>
  </si>
  <si>
    <t>been requested, and that any funds requested on the above accounting and received by the sheriff's office, will, after the date</t>
  </si>
  <si>
    <t>hereof, be used only for their appropriated purpose: "food for prisoners in the county jail" from funds paid under authority of</t>
  </si>
  <si>
    <t>Ala. Code §14-6-42, and for "jail operation or for law enforcement purposes related to the operation of the office of sheriff"</t>
  </si>
  <si>
    <t>under authority of Ala. Code §14-6-47 (a).</t>
  </si>
  <si>
    <t>Sheriff's Signature</t>
  </si>
  <si>
    <t>(County)</t>
  </si>
  <si>
    <t>VC000138237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</si>
</sst>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6" formatCode="[$-409]mmmm\-yy;@"/>
  </numFmts>
  <fonts count="15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0" xfId="0" applyFont="1"/>
    <xf numFmtId="44" fontId="2" fillId="0" borderId="0" xfId="0" applyNumberFormat="1" applyFont="1" applyBorder="1" applyAlignment="1" applyProtection="1">
      <alignment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 applyProtection="1">
      <alignment horizontal="center" wrapText="1"/>
      <protection locked="0"/>
    </xf>
    <xf numFmtId="1" fontId="2" fillId="0" borderId="3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indent="5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9" fillId="0" borderId="0" xfId="0" quotePrefix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49" fontId="1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2" fillId="0" borderId="0" xfId="0" applyFont="1" applyFill="1"/>
    <xf numFmtId="44" fontId="2" fillId="0" borderId="1" xfId="0" applyNumberFormat="1" applyFont="1" applyBorder="1" applyAlignment="1" applyProtection="1"/>
    <xf numFmtId="1" fontId="0" fillId="0" borderId="1" xfId="0" applyNumberForma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 wrapText="1"/>
      <protection locked="0"/>
    </xf>
    <xf numFmtId="1" fontId="0" fillId="0" borderId="2" xfId="0" applyNumberFormat="1" applyBorder="1" applyAlignment="1" applyProtection="1">
      <alignment horizontal="center" wrapText="1"/>
      <protection locked="0"/>
    </xf>
    <xf numFmtId="1" fontId="0" fillId="0" borderId="3" xfId="0" applyNumberForma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locked="0"/>
    </xf>
    <xf numFmtId="1" fontId="2" fillId="0" borderId="2" xfId="0" applyNumberFormat="1" applyFont="1" applyFill="1" applyBorder="1" applyAlignment="1" applyProtection="1">
      <alignment horizontal="center" wrapText="1"/>
      <protection locked="0"/>
    </xf>
    <xf numFmtId="1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</xf>
    <xf numFmtId="44" fontId="8" fillId="0" borderId="0" xfId="0" applyNumberFormat="1" applyFont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2" fillId="0" borderId="6" xfId="0" applyFont="1" applyFill="1" applyBorder="1" applyAlignment="1" applyProtection="1"/>
    <xf numFmtId="44" fontId="2" fillId="0" borderId="6" xfId="0" applyNumberFormat="1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1" fontId="2" fillId="0" borderId="7" xfId="0" applyNumberFormat="1" applyFont="1" applyBorder="1" applyAlignment="1" applyProtection="1">
      <alignment horizontal="center"/>
    </xf>
    <xf numFmtId="44" fontId="2" fillId="0" borderId="7" xfId="0" applyNumberFormat="1" applyFont="1" applyBorder="1" applyAlignment="1" applyProtection="1"/>
    <xf numFmtId="10" fontId="8" fillId="0" borderId="6" xfId="0" applyNumberFormat="1" applyFont="1" applyFill="1" applyBorder="1" applyAlignment="1" applyProtection="1">
      <alignment horizontal="center" wrapText="1"/>
    </xf>
    <xf numFmtId="1" fontId="2" fillId="0" borderId="5" xfId="0" applyNumberFormat="1" applyFont="1" applyFill="1" applyBorder="1" applyAlignment="1" applyProtection="1">
      <alignment horizontal="center"/>
    </xf>
    <xf numFmtId="0" fontId="2" fillId="0" borderId="8" xfId="0" applyFont="1" applyBorder="1" applyProtection="1"/>
    <xf numFmtId="0" fontId="3" fillId="0" borderId="9" xfId="0" applyFont="1" applyBorder="1" applyAlignment="1" applyProtection="1"/>
    <xf numFmtId="0" fontId="0" fillId="0" borderId="9" xfId="0" applyBorder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" fontId="0" fillId="0" borderId="1" xfId="0" applyNumberFormat="1" applyBorder="1" applyAlignment="1" applyProtection="1">
      <alignment horizontal="center" wrapText="1"/>
    </xf>
    <xf numFmtId="1" fontId="0" fillId="0" borderId="7" xfId="0" applyNumberFormat="1" applyBorder="1" applyAlignment="1" applyProtection="1">
      <alignment horizontal="center" wrapText="1"/>
    </xf>
    <xf numFmtId="1" fontId="0" fillId="0" borderId="0" xfId="0" applyNumberFormat="1" applyFill="1" applyBorder="1" applyAlignment="1" applyProtection="1">
      <alignment wrapText="1"/>
    </xf>
    <xf numFmtId="44" fontId="8" fillId="0" borderId="0" xfId="0" applyNumberFormat="1" applyFont="1" applyFill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Alignment="1" applyProtection="1"/>
    <xf numFmtId="0" fontId="14" fillId="0" borderId="0" xfId="0" applyFont="1" applyFill="1" applyProtection="1"/>
    <xf numFmtId="0" fontId="8" fillId="0" borderId="0" xfId="0" applyFont="1" applyProtection="1"/>
    <xf numFmtId="49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12" fillId="0" borderId="0" xfId="0" applyFont="1" applyAlignment="1" applyProtection="1"/>
    <xf numFmtId="0" fontId="12" fillId="0" borderId="0" xfId="0" applyFont="1" applyProtection="1"/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44" fontId="12" fillId="0" borderId="11" xfId="0" applyNumberFormat="1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8" fillId="0" borderId="8" xfId="0" applyFont="1" applyBorder="1" applyAlignment="1" applyProtection="1">
      <alignment horizontal="left"/>
    </xf>
    <xf numFmtId="0" fontId="9" fillId="0" borderId="8" xfId="0" applyFont="1" applyBorder="1" applyAlignment="1" applyProtection="1"/>
    <xf numFmtId="0" fontId="8" fillId="0" borderId="1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9" fillId="0" borderId="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left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</xf>
    <xf numFmtId="166" fontId="12" fillId="0" borderId="0" xfId="0" applyNumberFormat="1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showZeros="0" tabSelected="1" workbookViewId="0">
      <selection activeCell="G54" sqref="G54:I54"/>
    </sheetView>
  </sheetViews>
  <sheetFormatPr defaultRowHeight="12.75" x14ac:dyDescent="0.2"/>
  <cols>
    <col min="1" max="1" width="5.7109375" style="1" customWidth="1"/>
    <col min="2" max="8" width="10.7109375" style="1" customWidth="1"/>
    <col min="9" max="9" width="14.42578125" style="1" customWidth="1"/>
    <col min="10" max="10" width="16.5703125" style="1" customWidth="1"/>
    <col min="11" max="16384" width="9.140625" style="1"/>
  </cols>
  <sheetData>
    <row r="1" spans="1:9" ht="22.9" customHeight="1" x14ac:dyDescent="0.25">
      <c r="A1" s="99" t="s">
        <v>118</v>
      </c>
      <c r="B1" s="100"/>
      <c r="C1" s="100"/>
      <c r="D1" s="100"/>
      <c r="E1" s="100"/>
      <c r="F1" s="100"/>
      <c r="G1" s="67"/>
      <c r="H1" s="67"/>
      <c r="I1" s="67"/>
    </row>
    <row r="2" spans="1:9" ht="21.75" customHeight="1" x14ac:dyDescent="0.3">
      <c r="A2" s="68" t="s">
        <v>0</v>
      </c>
      <c r="B2" s="69"/>
      <c r="C2" s="69"/>
      <c r="D2" s="69"/>
      <c r="E2" s="69"/>
      <c r="F2" s="69"/>
      <c r="G2" s="101" t="str">
        <f>LOOKUP(C3,'Vendor Codes'!A4:A71,'Vendor Codes'!B4:B71)</f>
        <v>Automatic enter County below</v>
      </c>
      <c r="H2" s="101"/>
      <c r="I2" s="101"/>
    </row>
    <row r="3" spans="1:9" ht="18.75" customHeight="1" x14ac:dyDescent="0.25">
      <c r="A3" s="97" t="s">
        <v>1</v>
      </c>
      <c r="B3" s="98"/>
      <c r="C3" s="107"/>
      <c r="D3" s="107"/>
      <c r="E3" s="107"/>
      <c r="F3" s="107"/>
      <c r="G3" s="107"/>
      <c r="H3" s="70" t="s">
        <v>199</v>
      </c>
      <c r="I3" s="71"/>
    </row>
    <row r="4" spans="1:9" ht="9" customHeight="1" x14ac:dyDescent="0.2">
      <c r="A4" s="71"/>
      <c r="B4" s="71"/>
      <c r="C4" s="71"/>
      <c r="D4" s="71"/>
      <c r="E4" s="71"/>
      <c r="F4" s="71"/>
      <c r="G4" s="71"/>
      <c r="H4" s="71"/>
      <c r="I4" s="71"/>
    </row>
    <row r="5" spans="1:9" ht="15.75" x14ac:dyDescent="0.25">
      <c r="A5" s="102" t="s">
        <v>3</v>
      </c>
      <c r="B5" s="102"/>
      <c r="C5" s="102"/>
      <c r="D5" s="102"/>
      <c r="E5" s="102"/>
      <c r="F5" s="102"/>
      <c r="G5" s="103"/>
      <c r="H5" s="103"/>
      <c r="I5" s="103"/>
    </row>
    <row r="6" spans="1:9" ht="21" customHeight="1" thickBot="1" x14ac:dyDescent="0.25">
      <c r="A6" s="71"/>
      <c r="B6" s="71"/>
      <c r="C6" s="71"/>
      <c r="D6" s="71"/>
      <c r="E6" s="71"/>
      <c r="F6" s="71"/>
      <c r="G6" s="104" t="s">
        <v>189</v>
      </c>
      <c r="H6" s="104"/>
      <c r="I6" s="104"/>
    </row>
    <row r="7" spans="1:9" s="6" customFormat="1" ht="24" customHeight="1" thickTop="1" x14ac:dyDescent="0.2">
      <c r="A7" s="30" t="s">
        <v>4</v>
      </c>
      <c r="B7" s="30" t="s">
        <v>186</v>
      </c>
      <c r="C7" s="30" t="s">
        <v>5</v>
      </c>
      <c r="D7" s="30" t="s">
        <v>6</v>
      </c>
      <c r="E7" s="30" t="s">
        <v>187</v>
      </c>
      <c r="F7" s="30" t="s">
        <v>7</v>
      </c>
      <c r="G7" s="30" t="s">
        <v>8</v>
      </c>
      <c r="H7" s="30" t="s">
        <v>10</v>
      </c>
      <c r="I7" s="30" t="s">
        <v>9</v>
      </c>
    </row>
    <row r="8" spans="1:9" s="3" customFormat="1" ht="13.9" customHeight="1" x14ac:dyDescent="0.2">
      <c r="A8" s="57" t="s">
        <v>11</v>
      </c>
      <c r="B8" s="14"/>
      <c r="C8" s="14"/>
      <c r="D8" s="14"/>
      <c r="E8" s="48"/>
      <c r="F8" s="14"/>
      <c r="G8" s="42"/>
      <c r="H8" s="66">
        <f>SUM(B8-C8-D8-E8-F8-G8)</f>
        <v>0</v>
      </c>
      <c r="I8" s="41">
        <f t="shared" ref="I8:I39" si="0">SUM(H8*2.25)</f>
        <v>0</v>
      </c>
    </row>
    <row r="9" spans="1:9" s="3" customFormat="1" ht="13.9" customHeight="1" x14ac:dyDescent="0.2">
      <c r="A9" s="57" t="s">
        <v>12</v>
      </c>
      <c r="B9" s="14"/>
      <c r="C9" s="14"/>
      <c r="D9" s="14"/>
      <c r="E9" s="48"/>
      <c r="F9" s="14"/>
      <c r="G9" s="42"/>
      <c r="H9" s="43">
        <f t="shared" ref="H9:H39" si="1">SUM(B9-C9-D9-E9-F9-G9)</f>
        <v>0</v>
      </c>
      <c r="I9" s="41">
        <f t="shared" si="0"/>
        <v>0</v>
      </c>
    </row>
    <row r="10" spans="1:9" s="3" customFormat="1" ht="13.9" customHeight="1" x14ac:dyDescent="0.2">
      <c r="A10" s="57" t="s">
        <v>13</v>
      </c>
      <c r="B10" s="14"/>
      <c r="C10" s="14"/>
      <c r="D10" s="14"/>
      <c r="E10" s="48"/>
      <c r="F10" s="14"/>
      <c r="G10" s="42"/>
      <c r="H10" s="43">
        <f t="shared" si="1"/>
        <v>0</v>
      </c>
      <c r="I10" s="41">
        <f t="shared" si="0"/>
        <v>0</v>
      </c>
    </row>
    <row r="11" spans="1:9" s="3" customFormat="1" ht="13.9" customHeight="1" x14ac:dyDescent="0.2">
      <c r="A11" s="57" t="s">
        <v>14</v>
      </c>
      <c r="B11" s="14"/>
      <c r="C11" s="14"/>
      <c r="D11" s="14"/>
      <c r="E11" s="48"/>
      <c r="F11" s="14"/>
      <c r="G11" s="42"/>
      <c r="H11" s="43">
        <f t="shared" si="1"/>
        <v>0</v>
      </c>
      <c r="I11" s="41">
        <f t="shared" si="0"/>
        <v>0</v>
      </c>
    </row>
    <row r="12" spans="1:9" s="3" customFormat="1" ht="13.9" customHeight="1" x14ac:dyDescent="0.2">
      <c r="A12" s="57" t="s">
        <v>15</v>
      </c>
      <c r="B12" s="14"/>
      <c r="C12" s="14"/>
      <c r="D12" s="14"/>
      <c r="E12" s="48"/>
      <c r="F12" s="14"/>
      <c r="G12" s="42"/>
      <c r="H12" s="43">
        <f t="shared" si="1"/>
        <v>0</v>
      </c>
      <c r="I12" s="41">
        <f t="shared" si="0"/>
        <v>0</v>
      </c>
    </row>
    <row r="13" spans="1:9" s="3" customFormat="1" ht="13.9" customHeight="1" x14ac:dyDescent="0.2">
      <c r="A13" s="57" t="s">
        <v>16</v>
      </c>
      <c r="B13" s="14"/>
      <c r="C13" s="14"/>
      <c r="D13" s="14"/>
      <c r="E13" s="48"/>
      <c r="F13" s="14"/>
      <c r="G13" s="42"/>
      <c r="H13" s="43">
        <f t="shared" si="1"/>
        <v>0</v>
      </c>
      <c r="I13" s="41">
        <f t="shared" si="0"/>
        <v>0</v>
      </c>
    </row>
    <row r="14" spans="1:9" s="3" customFormat="1" ht="13.9" customHeight="1" x14ac:dyDescent="0.2">
      <c r="A14" s="57" t="s">
        <v>17</v>
      </c>
      <c r="B14" s="14"/>
      <c r="C14" s="14"/>
      <c r="D14" s="14"/>
      <c r="E14" s="48"/>
      <c r="F14" s="14"/>
      <c r="G14" s="42"/>
      <c r="H14" s="43">
        <f t="shared" si="1"/>
        <v>0</v>
      </c>
      <c r="I14" s="41">
        <f t="shared" si="0"/>
        <v>0</v>
      </c>
    </row>
    <row r="15" spans="1:9" s="3" customFormat="1" ht="13.9" customHeight="1" x14ac:dyDescent="0.2">
      <c r="A15" s="57" t="s">
        <v>18</v>
      </c>
      <c r="B15" s="14"/>
      <c r="C15" s="14"/>
      <c r="D15" s="14"/>
      <c r="E15" s="48"/>
      <c r="F15" s="14"/>
      <c r="G15" s="42"/>
      <c r="H15" s="43">
        <f t="shared" si="1"/>
        <v>0</v>
      </c>
      <c r="I15" s="41">
        <f t="shared" si="0"/>
        <v>0</v>
      </c>
    </row>
    <row r="16" spans="1:9" s="3" customFormat="1" ht="13.9" customHeight="1" x14ac:dyDescent="0.2">
      <c r="A16" s="57" t="s">
        <v>19</v>
      </c>
      <c r="B16" s="14"/>
      <c r="C16" s="14"/>
      <c r="D16" s="14"/>
      <c r="E16" s="48"/>
      <c r="F16" s="14"/>
      <c r="G16" s="42"/>
      <c r="H16" s="43">
        <f t="shared" si="1"/>
        <v>0</v>
      </c>
      <c r="I16" s="41">
        <f t="shared" si="0"/>
        <v>0</v>
      </c>
    </row>
    <row r="17" spans="1:9" s="3" customFormat="1" ht="13.9" customHeight="1" x14ac:dyDescent="0.2">
      <c r="A17" s="57" t="s">
        <v>20</v>
      </c>
      <c r="B17" s="14"/>
      <c r="C17" s="14"/>
      <c r="D17" s="14"/>
      <c r="E17" s="48"/>
      <c r="F17" s="14"/>
      <c r="G17" s="42"/>
      <c r="H17" s="43">
        <f t="shared" si="1"/>
        <v>0</v>
      </c>
      <c r="I17" s="41">
        <f t="shared" si="0"/>
        <v>0</v>
      </c>
    </row>
    <row r="18" spans="1:9" s="3" customFormat="1" ht="13.9" customHeight="1" x14ac:dyDescent="0.2">
      <c r="A18" s="57" t="s">
        <v>21</v>
      </c>
      <c r="B18" s="14"/>
      <c r="C18" s="14"/>
      <c r="D18" s="14"/>
      <c r="E18" s="48"/>
      <c r="F18" s="14"/>
      <c r="G18" s="42"/>
      <c r="H18" s="43">
        <f t="shared" si="1"/>
        <v>0</v>
      </c>
      <c r="I18" s="41">
        <f t="shared" si="0"/>
        <v>0</v>
      </c>
    </row>
    <row r="19" spans="1:9" s="3" customFormat="1" ht="13.9" customHeight="1" x14ac:dyDescent="0.2">
      <c r="A19" s="57" t="s">
        <v>22</v>
      </c>
      <c r="B19" s="14"/>
      <c r="C19" s="14"/>
      <c r="D19" s="14"/>
      <c r="E19" s="48"/>
      <c r="F19" s="14"/>
      <c r="G19" s="42"/>
      <c r="H19" s="43">
        <f t="shared" si="1"/>
        <v>0</v>
      </c>
      <c r="I19" s="41">
        <f t="shared" si="0"/>
        <v>0</v>
      </c>
    </row>
    <row r="20" spans="1:9" s="3" customFormat="1" ht="13.9" customHeight="1" x14ac:dyDescent="0.2">
      <c r="A20" s="58" t="s">
        <v>23</v>
      </c>
      <c r="B20" s="15"/>
      <c r="C20" s="15"/>
      <c r="D20" s="15"/>
      <c r="E20" s="49"/>
      <c r="F20" s="15"/>
      <c r="G20" s="44"/>
      <c r="H20" s="43">
        <f t="shared" si="1"/>
        <v>0</v>
      </c>
      <c r="I20" s="41">
        <f t="shared" si="0"/>
        <v>0</v>
      </c>
    </row>
    <row r="21" spans="1:9" s="3" customFormat="1" ht="13.9" customHeight="1" x14ac:dyDescent="0.2">
      <c r="A21" s="58" t="s">
        <v>24</v>
      </c>
      <c r="B21" s="15"/>
      <c r="C21" s="15"/>
      <c r="D21" s="15"/>
      <c r="E21" s="49"/>
      <c r="F21" s="15"/>
      <c r="G21" s="44"/>
      <c r="H21" s="43">
        <f t="shared" si="1"/>
        <v>0</v>
      </c>
      <c r="I21" s="41">
        <f t="shared" si="0"/>
        <v>0</v>
      </c>
    </row>
    <row r="22" spans="1:9" s="3" customFormat="1" ht="13.9" customHeight="1" x14ac:dyDescent="0.2">
      <c r="A22" s="58" t="s">
        <v>25</v>
      </c>
      <c r="B22" s="16"/>
      <c r="C22" s="16"/>
      <c r="D22" s="16"/>
      <c r="E22" s="50"/>
      <c r="F22" s="16"/>
      <c r="G22" s="45"/>
      <c r="H22" s="43">
        <f t="shared" si="1"/>
        <v>0</v>
      </c>
      <c r="I22" s="41">
        <f t="shared" si="0"/>
        <v>0</v>
      </c>
    </row>
    <row r="23" spans="1:9" s="3" customFormat="1" ht="13.9" customHeight="1" x14ac:dyDescent="0.2">
      <c r="A23" s="58" t="s">
        <v>26</v>
      </c>
      <c r="B23" s="15"/>
      <c r="C23" s="15"/>
      <c r="D23" s="15"/>
      <c r="E23" s="49"/>
      <c r="F23" s="15"/>
      <c r="G23" s="44"/>
      <c r="H23" s="43">
        <f t="shared" si="1"/>
        <v>0</v>
      </c>
      <c r="I23" s="41">
        <f t="shared" si="0"/>
        <v>0</v>
      </c>
    </row>
    <row r="24" spans="1:9" s="3" customFormat="1" ht="13.9" customHeight="1" x14ac:dyDescent="0.2">
      <c r="A24" s="58" t="s">
        <v>27</v>
      </c>
      <c r="B24" s="17"/>
      <c r="C24" s="17"/>
      <c r="D24" s="17"/>
      <c r="E24" s="51"/>
      <c r="F24" s="17"/>
      <c r="G24" s="46"/>
      <c r="H24" s="43">
        <f t="shared" si="1"/>
        <v>0</v>
      </c>
      <c r="I24" s="41">
        <f t="shared" si="0"/>
        <v>0</v>
      </c>
    </row>
    <row r="25" spans="1:9" s="3" customFormat="1" ht="13.9" customHeight="1" x14ac:dyDescent="0.2">
      <c r="A25" s="58" t="s">
        <v>28</v>
      </c>
      <c r="B25" s="15"/>
      <c r="C25" s="15"/>
      <c r="D25" s="15"/>
      <c r="E25" s="49"/>
      <c r="F25" s="15"/>
      <c r="G25" s="44"/>
      <c r="H25" s="43">
        <f t="shared" si="1"/>
        <v>0</v>
      </c>
      <c r="I25" s="41">
        <f t="shared" si="0"/>
        <v>0</v>
      </c>
    </row>
    <row r="26" spans="1:9" s="3" customFormat="1" ht="13.9" customHeight="1" x14ac:dyDescent="0.2">
      <c r="A26" s="58" t="s">
        <v>29</v>
      </c>
      <c r="B26" s="15"/>
      <c r="C26" s="15"/>
      <c r="D26" s="15"/>
      <c r="E26" s="49"/>
      <c r="F26" s="15"/>
      <c r="G26" s="44"/>
      <c r="H26" s="43">
        <f t="shared" si="1"/>
        <v>0</v>
      </c>
      <c r="I26" s="41">
        <f t="shared" si="0"/>
        <v>0</v>
      </c>
    </row>
    <row r="27" spans="1:9" s="3" customFormat="1" ht="13.9" customHeight="1" x14ac:dyDescent="0.2">
      <c r="A27" s="58" t="s">
        <v>30</v>
      </c>
      <c r="B27" s="15"/>
      <c r="C27" s="15"/>
      <c r="D27" s="15"/>
      <c r="E27" s="49"/>
      <c r="F27" s="15"/>
      <c r="G27" s="44"/>
      <c r="H27" s="43">
        <f t="shared" si="1"/>
        <v>0</v>
      </c>
      <c r="I27" s="41">
        <f t="shared" si="0"/>
        <v>0</v>
      </c>
    </row>
    <row r="28" spans="1:9" s="3" customFormat="1" ht="13.9" customHeight="1" x14ac:dyDescent="0.2">
      <c r="A28" s="58" t="s">
        <v>31</v>
      </c>
      <c r="B28" s="15"/>
      <c r="C28" s="15"/>
      <c r="D28" s="15"/>
      <c r="E28" s="49"/>
      <c r="F28" s="15"/>
      <c r="G28" s="44"/>
      <c r="H28" s="43">
        <f t="shared" si="1"/>
        <v>0</v>
      </c>
      <c r="I28" s="41">
        <f t="shared" si="0"/>
        <v>0</v>
      </c>
    </row>
    <row r="29" spans="1:9" s="3" customFormat="1" ht="13.9" customHeight="1" x14ac:dyDescent="0.2">
      <c r="A29" s="58" t="s">
        <v>32</v>
      </c>
      <c r="B29" s="15"/>
      <c r="C29" s="15"/>
      <c r="D29" s="15"/>
      <c r="E29" s="49"/>
      <c r="F29" s="15"/>
      <c r="G29" s="44"/>
      <c r="H29" s="43">
        <f t="shared" si="1"/>
        <v>0</v>
      </c>
      <c r="I29" s="41">
        <f t="shared" si="0"/>
        <v>0</v>
      </c>
    </row>
    <row r="30" spans="1:9" s="3" customFormat="1" ht="13.9" customHeight="1" x14ac:dyDescent="0.2">
      <c r="A30" s="58" t="s">
        <v>33</v>
      </c>
      <c r="B30" s="15"/>
      <c r="C30" s="15"/>
      <c r="D30" s="15"/>
      <c r="E30" s="49"/>
      <c r="F30" s="15"/>
      <c r="G30" s="44"/>
      <c r="H30" s="43">
        <f t="shared" si="1"/>
        <v>0</v>
      </c>
      <c r="I30" s="41">
        <f t="shared" si="0"/>
        <v>0</v>
      </c>
    </row>
    <row r="31" spans="1:9" s="3" customFormat="1" ht="13.9" customHeight="1" x14ac:dyDescent="0.2">
      <c r="A31" s="58" t="s">
        <v>34</v>
      </c>
      <c r="B31" s="15"/>
      <c r="C31" s="15"/>
      <c r="D31" s="15"/>
      <c r="E31" s="49"/>
      <c r="F31" s="15"/>
      <c r="G31" s="44"/>
      <c r="H31" s="43">
        <f t="shared" si="1"/>
        <v>0</v>
      </c>
      <c r="I31" s="41">
        <f t="shared" si="0"/>
        <v>0</v>
      </c>
    </row>
    <row r="32" spans="1:9" s="3" customFormat="1" ht="13.9" customHeight="1" x14ac:dyDescent="0.2">
      <c r="A32" s="58" t="s">
        <v>35</v>
      </c>
      <c r="B32" s="15"/>
      <c r="C32" s="15"/>
      <c r="D32" s="15"/>
      <c r="E32" s="49"/>
      <c r="F32" s="15"/>
      <c r="G32" s="44"/>
      <c r="H32" s="43">
        <f t="shared" si="1"/>
        <v>0</v>
      </c>
      <c r="I32" s="41">
        <f t="shared" si="0"/>
        <v>0</v>
      </c>
    </row>
    <row r="33" spans="1:9" s="3" customFormat="1" ht="13.9" customHeight="1" x14ac:dyDescent="0.2">
      <c r="A33" s="58" t="s">
        <v>36</v>
      </c>
      <c r="B33" s="15"/>
      <c r="C33" s="15"/>
      <c r="D33" s="15"/>
      <c r="E33" s="49"/>
      <c r="F33" s="15"/>
      <c r="G33" s="44"/>
      <c r="H33" s="43">
        <f t="shared" si="1"/>
        <v>0</v>
      </c>
      <c r="I33" s="41">
        <f t="shared" si="0"/>
        <v>0</v>
      </c>
    </row>
    <row r="34" spans="1:9" s="3" customFormat="1" ht="13.9" customHeight="1" x14ac:dyDescent="0.2">
      <c r="A34" s="58" t="s">
        <v>37</v>
      </c>
      <c r="B34" s="15"/>
      <c r="C34" s="15"/>
      <c r="D34" s="15"/>
      <c r="E34" s="49"/>
      <c r="F34" s="15"/>
      <c r="G34" s="44"/>
      <c r="H34" s="43">
        <f t="shared" si="1"/>
        <v>0</v>
      </c>
      <c r="I34" s="41">
        <f t="shared" si="0"/>
        <v>0</v>
      </c>
    </row>
    <row r="35" spans="1:9" s="3" customFormat="1" ht="13.9" customHeight="1" x14ac:dyDescent="0.2">
      <c r="A35" s="58" t="s">
        <v>38</v>
      </c>
      <c r="B35" s="15"/>
      <c r="C35" s="15"/>
      <c r="D35" s="15"/>
      <c r="E35" s="49"/>
      <c r="F35" s="15"/>
      <c r="G35" s="44"/>
      <c r="H35" s="43">
        <f t="shared" si="1"/>
        <v>0</v>
      </c>
      <c r="I35" s="41">
        <f t="shared" si="0"/>
        <v>0</v>
      </c>
    </row>
    <row r="36" spans="1:9" s="3" customFormat="1" ht="13.9" customHeight="1" x14ac:dyDescent="0.2">
      <c r="A36" s="58" t="s">
        <v>39</v>
      </c>
      <c r="B36" s="15"/>
      <c r="C36" s="15"/>
      <c r="D36" s="15"/>
      <c r="E36" s="49"/>
      <c r="F36" s="15"/>
      <c r="G36" s="44"/>
      <c r="H36" s="43">
        <f t="shared" si="1"/>
        <v>0</v>
      </c>
      <c r="I36" s="41">
        <f t="shared" si="0"/>
        <v>0</v>
      </c>
    </row>
    <row r="37" spans="1:9" s="3" customFormat="1" ht="13.9" customHeight="1" x14ac:dyDescent="0.2">
      <c r="A37" s="58" t="s">
        <v>40</v>
      </c>
      <c r="B37" s="15"/>
      <c r="C37" s="15"/>
      <c r="D37" s="15"/>
      <c r="E37" s="49"/>
      <c r="F37" s="15"/>
      <c r="G37" s="44"/>
      <c r="H37" s="43">
        <f t="shared" si="1"/>
        <v>0</v>
      </c>
      <c r="I37" s="41">
        <f t="shared" si="0"/>
        <v>0</v>
      </c>
    </row>
    <row r="38" spans="1:9" s="3" customFormat="1" ht="13.9" customHeight="1" x14ac:dyDescent="0.2">
      <c r="A38" s="58" t="s">
        <v>41</v>
      </c>
      <c r="B38" s="15"/>
      <c r="C38" s="15"/>
      <c r="D38" s="15"/>
      <c r="E38" s="49"/>
      <c r="F38" s="15"/>
      <c r="G38" s="44"/>
      <c r="H38" s="43">
        <f t="shared" si="1"/>
        <v>0</v>
      </c>
      <c r="I38" s="41">
        <f t="shared" si="0"/>
        <v>0</v>
      </c>
    </row>
    <row r="39" spans="1:9" ht="13.9" customHeight="1" x14ac:dyDescent="0.2">
      <c r="A39" s="59" t="s">
        <v>2</v>
      </c>
      <c r="B39" s="47">
        <f t="shared" ref="B39:G39" si="2">SUM(B8:B38)</f>
        <v>0</v>
      </c>
      <c r="C39" s="47">
        <f t="shared" si="2"/>
        <v>0</v>
      </c>
      <c r="D39" s="47">
        <f t="shared" si="2"/>
        <v>0</v>
      </c>
      <c r="E39" s="52">
        <f t="shared" si="2"/>
        <v>0</v>
      </c>
      <c r="F39" s="47">
        <f t="shared" si="2"/>
        <v>0</v>
      </c>
      <c r="G39" s="72">
        <f t="shared" si="2"/>
        <v>0</v>
      </c>
      <c r="H39" s="43">
        <f t="shared" si="1"/>
        <v>0</v>
      </c>
      <c r="I39" s="41">
        <f t="shared" si="0"/>
        <v>0</v>
      </c>
    </row>
    <row r="40" spans="1:9" ht="13.9" customHeight="1" thickBot="1" x14ac:dyDescent="0.25">
      <c r="A40" s="60"/>
      <c r="B40" s="61"/>
      <c r="C40" s="61"/>
      <c r="D40" s="61"/>
      <c r="E40" s="62"/>
      <c r="F40" s="61"/>
      <c r="G40" s="73"/>
      <c r="H40" s="63"/>
      <c r="I40" s="64"/>
    </row>
    <row r="41" spans="1:9" ht="16.149999999999999" customHeight="1" thickTop="1" x14ac:dyDescent="0.2">
      <c r="A41" s="108" t="s">
        <v>188</v>
      </c>
      <c r="B41" s="109"/>
      <c r="C41" s="109"/>
      <c r="D41" s="54"/>
      <c r="E41" s="54"/>
      <c r="F41" s="54"/>
      <c r="G41" s="74"/>
      <c r="H41" s="54"/>
      <c r="I41" s="13"/>
    </row>
    <row r="42" spans="1:9" ht="17.45" customHeight="1" thickBot="1" x14ac:dyDescent="0.3">
      <c r="A42" s="55"/>
      <c r="B42" s="65">
        <f>SUM(C42:H42)</f>
        <v>0</v>
      </c>
      <c r="C42" s="65">
        <f>SUM(IFERROR(C39/B39,0))</f>
        <v>0</v>
      </c>
      <c r="D42" s="65">
        <f>SUM(IFERROR(D39/B39,0))</f>
        <v>0</v>
      </c>
      <c r="E42" s="65">
        <f>SUM(IFERROR(E39/B39,0))</f>
        <v>0</v>
      </c>
      <c r="F42" s="65">
        <f>SUM(IFERROR(F39/B39,0))</f>
        <v>0</v>
      </c>
      <c r="G42" s="65">
        <f>SUM(IFERROR(G39/B39,0))</f>
        <v>0</v>
      </c>
      <c r="H42" s="65">
        <f>SUM(IFERROR(H39/B39,0))</f>
        <v>0</v>
      </c>
      <c r="I42" s="56"/>
    </row>
    <row r="43" spans="1:9" ht="24" customHeight="1" thickTop="1" x14ac:dyDescent="0.25">
      <c r="A43" s="71"/>
      <c r="B43" s="71"/>
      <c r="C43" s="71"/>
      <c r="D43" s="105" t="s">
        <v>190</v>
      </c>
      <c r="E43" s="105"/>
      <c r="F43" s="105"/>
      <c r="G43" s="105"/>
      <c r="H43" s="53" t="s">
        <v>44</v>
      </c>
      <c r="I43" s="75">
        <f>SUM(I8:I38)</f>
        <v>0</v>
      </c>
    </row>
    <row r="44" spans="1:9" ht="13.5" thickBot="1" x14ac:dyDescent="0.25">
      <c r="A44" s="76"/>
      <c r="B44" s="77"/>
      <c r="C44" s="77"/>
      <c r="D44" s="77"/>
      <c r="E44" s="77"/>
      <c r="F44" s="78"/>
      <c r="G44" s="76"/>
      <c r="H44" s="77"/>
      <c r="I44" s="77"/>
    </row>
    <row r="45" spans="1:9" ht="13.5" thickTop="1" x14ac:dyDescent="0.2">
      <c r="A45" s="115"/>
      <c r="B45" s="115"/>
      <c r="C45" s="115"/>
      <c r="D45" s="115"/>
      <c r="E45" s="115"/>
      <c r="F45" s="115"/>
      <c r="G45" s="115"/>
      <c r="H45" s="115"/>
      <c r="I45" s="115"/>
    </row>
    <row r="46" spans="1:9" ht="13.5" customHeight="1" x14ac:dyDescent="0.2">
      <c r="A46" s="94" t="s">
        <v>185</v>
      </c>
      <c r="B46" s="94"/>
      <c r="C46" s="94"/>
      <c r="D46" s="95"/>
      <c r="E46" s="95"/>
      <c r="F46" s="95"/>
      <c r="G46" s="106" t="s">
        <v>191</v>
      </c>
      <c r="H46" s="106"/>
      <c r="I46" s="106"/>
    </row>
    <row r="47" spans="1:9" ht="13.5" customHeight="1" x14ac:dyDescent="0.25">
      <c r="A47" s="94" t="s">
        <v>192</v>
      </c>
      <c r="B47" s="94"/>
      <c r="C47" s="94"/>
      <c r="D47" s="92">
        <f>+I43</f>
        <v>0</v>
      </c>
      <c r="E47" s="93"/>
      <c r="F47" s="94" t="s">
        <v>193</v>
      </c>
      <c r="G47" s="94"/>
      <c r="H47" s="94"/>
      <c r="I47" s="94"/>
    </row>
    <row r="48" spans="1:9" s="2" customFormat="1" ht="13.5" customHeight="1" x14ac:dyDescent="0.2">
      <c r="A48" s="94" t="s">
        <v>194</v>
      </c>
      <c r="B48" s="94"/>
      <c r="C48" s="94"/>
      <c r="D48" s="94"/>
      <c r="E48" s="94"/>
      <c r="F48" s="94"/>
      <c r="G48" s="94"/>
      <c r="H48" s="94"/>
      <c r="I48" s="94"/>
    </row>
    <row r="49" spans="1:9" s="2" customFormat="1" ht="13.5" customHeight="1" x14ac:dyDescent="0.2">
      <c r="A49" s="106" t="s">
        <v>195</v>
      </c>
      <c r="B49" s="106"/>
      <c r="C49" s="106"/>
      <c r="D49" s="106"/>
      <c r="E49" s="106"/>
      <c r="F49" s="106"/>
      <c r="G49" s="106"/>
      <c r="H49" s="106"/>
      <c r="I49" s="106"/>
    </row>
    <row r="50" spans="1:9" ht="13.5" customHeight="1" x14ac:dyDescent="0.2">
      <c r="A50" s="96" t="s">
        <v>196</v>
      </c>
      <c r="B50" s="96"/>
      <c r="C50" s="96"/>
      <c r="D50" s="96"/>
      <c r="E50" s="96"/>
      <c r="F50" s="96"/>
      <c r="G50" s="96"/>
      <c r="H50" s="96"/>
      <c r="I50" s="96"/>
    </row>
    <row r="51" spans="1:9" ht="13.5" customHeight="1" x14ac:dyDescent="0.2">
      <c r="A51" s="96" t="s">
        <v>197</v>
      </c>
      <c r="B51" s="96"/>
      <c r="C51" s="96"/>
      <c r="D51" s="96"/>
      <c r="E51" s="96"/>
      <c r="F51" s="96"/>
      <c r="G51" s="96"/>
      <c r="H51" s="96"/>
      <c r="I51" s="96"/>
    </row>
    <row r="52" spans="1:9" ht="12.75" customHeight="1" x14ac:dyDescent="0.2">
      <c r="A52" s="71"/>
      <c r="B52" s="79"/>
      <c r="C52" s="79"/>
      <c r="D52" s="80"/>
      <c r="E52" s="80"/>
      <c r="F52" s="80"/>
      <c r="G52" s="80"/>
      <c r="H52" s="81"/>
      <c r="I52" s="82"/>
    </row>
    <row r="53" spans="1:9" s="40" customFormat="1" ht="12.75" customHeight="1" x14ac:dyDescent="0.2">
      <c r="A53" s="83"/>
      <c r="B53" s="79"/>
      <c r="C53" s="79"/>
      <c r="D53" s="80"/>
      <c r="E53" s="80"/>
      <c r="F53" s="80"/>
      <c r="G53" s="80"/>
      <c r="H53" s="81"/>
      <c r="I53" s="81"/>
    </row>
    <row r="54" spans="1:9" ht="12.75" customHeight="1" x14ac:dyDescent="0.2">
      <c r="A54" s="71"/>
      <c r="B54" s="71"/>
      <c r="C54" s="71"/>
      <c r="D54" s="78"/>
      <c r="E54" s="78"/>
      <c r="F54" s="78"/>
      <c r="G54" s="95"/>
      <c r="H54" s="95"/>
      <c r="I54" s="95"/>
    </row>
    <row r="55" spans="1:9" ht="12.75" customHeight="1" x14ac:dyDescent="0.2">
      <c r="A55" s="82"/>
      <c r="B55" s="82"/>
      <c r="C55" s="82"/>
      <c r="D55" s="82"/>
      <c r="E55" s="82"/>
      <c r="F55" s="82"/>
      <c r="G55" s="113" t="s">
        <v>198</v>
      </c>
      <c r="H55" s="113"/>
      <c r="I55" s="113"/>
    </row>
    <row r="56" spans="1:9" ht="8.25" customHeight="1" x14ac:dyDescent="0.25">
      <c r="A56" s="84"/>
      <c r="B56" s="84"/>
      <c r="C56" s="85"/>
      <c r="D56" s="86"/>
      <c r="E56" s="86"/>
      <c r="F56" s="86"/>
      <c r="G56" s="87"/>
      <c r="H56" s="87"/>
      <c r="I56" s="87"/>
    </row>
    <row r="57" spans="1:9" ht="10.5" customHeight="1" x14ac:dyDescent="0.25">
      <c r="A57" s="84"/>
      <c r="B57" s="84"/>
      <c r="C57" s="84"/>
      <c r="D57" s="84"/>
      <c r="E57" s="84"/>
      <c r="F57" s="84"/>
      <c r="G57" s="110"/>
      <c r="H57" s="110"/>
      <c r="I57" s="110"/>
    </row>
    <row r="58" spans="1:9" ht="18" customHeight="1" x14ac:dyDescent="0.25">
      <c r="A58" s="88"/>
      <c r="B58" s="88"/>
      <c r="C58" s="89"/>
      <c r="D58" s="89"/>
      <c r="E58" s="89"/>
      <c r="F58" s="90"/>
      <c r="G58" s="91"/>
      <c r="H58" s="114"/>
      <c r="I58" s="114"/>
    </row>
    <row r="59" spans="1:9" ht="21" customHeight="1" x14ac:dyDescent="0.25">
      <c r="A59" s="20"/>
      <c r="B59" s="20"/>
      <c r="C59" s="20"/>
      <c r="D59" s="20"/>
      <c r="E59" s="20"/>
      <c r="F59" s="19"/>
      <c r="G59" s="20"/>
      <c r="H59" s="18"/>
      <c r="I59" s="18"/>
    </row>
    <row r="60" spans="1:9" ht="6" customHeight="1" x14ac:dyDescent="0.25">
      <c r="A60" s="18"/>
      <c r="B60" s="18"/>
      <c r="C60" s="18"/>
      <c r="D60" s="18"/>
      <c r="E60" s="18"/>
      <c r="F60" s="18"/>
      <c r="G60" s="112"/>
      <c r="H60" s="112"/>
      <c r="I60" s="112"/>
    </row>
    <row r="61" spans="1:9" ht="10.5" customHeight="1" x14ac:dyDescent="0.25">
      <c r="A61" s="18"/>
      <c r="B61" s="18"/>
      <c r="C61" s="18"/>
      <c r="D61" s="18"/>
      <c r="E61" s="18"/>
      <c r="F61" s="18"/>
      <c r="G61" s="39"/>
      <c r="H61" s="39"/>
      <c r="I61" s="39"/>
    </row>
    <row r="62" spans="1:9" ht="10.5" customHeight="1" x14ac:dyDescent="0.2">
      <c r="A62" s="2"/>
      <c r="B62" s="2"/>
      <c r="C62" s="2"/>
      <c r="D62" s="2"/>
      <c r="E62" s="2"/>
      <c r="F62" s="2"/>
      <c r="G62" s="111"/>
      <c r="H62" s="111"/>
      <c r="I62" s="111"/>
    </row>
    <row r="63" spans="1:9" ht="10.5" customHeight="1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ht="10.5" customHeight="1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0.5" customHeight="1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</sheetData>
  <sheetProtection sheet="1" selectLockedCells="1"/>
  <mergeCells count="26">
    <mergeCell ref="C3:G3"/>
    <mergeCell ref="A41:C41"/>
    <mergeCell ref="G57:I57"/>
    <mergeCell ref="G62:I62"/>
    <mergeCell ref="G60:I60"/>
    <mergeCell ref="G55:I55"/>
    <mergeCell ref="H58:I58"/>
    <mergeCell ref="A45:I45"/>
    <mergeCell ref="G54:I54"/>
    <mergeCell ref="A49:I49"/>
    <mergeCell ref="A50:I50"/>
    <mergeCell ref="A51:I51"/>
    <mergeCell ref="A3:B3"/>
    <mergeCell ref="A1:F1"/>
    <mergeCell ref="G2:I2"/>
    <mergeCell ref="A5:F5"/>
    <mergeCell ref="G5:I5"/>
    <mergeCell ref="G6:I6"/>
    <mergeCell ref="D43:G43"/>
    <mergeCell ref="G46:I46"/>
    <mergeCell ref="D47:E47"/>
    <mergeCell ref="F47:I47"/>
    <mergeCell ref="A48:I48"/>
    <mergeCell ref="A47:C47"/>
    <mergeCell ref="D46:F46"/>
    <mergeCell ref="A46:C46"/>
  </mergeCells>
  <phoneticPr fontId="5" type="noConversion"/>
  <printOptions horizontalCentered="1" verticalCentered="1"/>
  <pageMargins left="0.5" right="0.5" top="0.25" bottom="0.25" header="0.5" footer="0.5"/>
  <pageSetup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D20" sqref="D20"/>
    </sheetView>
  </sheetViews>
  <sheetFormatPr defaultRowHeight="12.75" x14ac:dyDescent="0.2"/>
  <sheetData>
    <row r="1" spans="1:8" ht="18" x14ac:dyDescent="0.25">
      <c r="A1" s="31"/>
      <c r="B1" s="31"/>
      <c r="C1" s="31"/>
      <c r="D1" s="31"/>
      <c r="E1" s="31"/>
      <c r="F1" s="31"/>
      <c r="G1" s="31"/>
      <c r="H1" s="31"/>
    </row>
    <row r="2" spans="1:8" ht="38.25" x14ac:dyDescent="0.2">
      <c r="A2" s="7" t="s">
        <v>42</v>
      </c>
      <c r="B2" s="7" t="s">
        <v>43</v>
      </c>
      <c r="C2" s="8"/>
      <c r="D2" s="8"/>
      <c r="E2" s="8"/>
      <c r="F2" s="23"/>
      <c r="G2" s="23"/>
      <c r="H2" s="8"/>
    </row>
    <row r="3" spans="1:8" x14ac:dyDescent="0.2">
      <c r="A3" s="9">
        <v>0</v>
      </c>
      <c r="B3" s="9">
        <v>0</v>
      </c>
    </row>
    <row r="4" spans="1:8" x14ac:dyDescent="0.2">
      <c r="A4" s="10">
        <v>1</v>
      </c>
      <c r="B4" s="11">
        <v>1</v>
      </c>
    </row>
    <row r="5" spans="1:8" x14ac:dyDescent="0.2">
      <c r="A5" s="10">
        <v>2</v>
      </c>
      <c r="B5" s="11">
        <v>1.5</v>
      </c>
    </row>
    <row r="6" spans="1:8" x14ac:dyDescent="0.2">
      <c r="A6" s="10">
        <v>3</v>
      </c>
      <c r="B6" s="11">
        <v>2</v>
      </c>
    </row>
    <row r="7" spans="1:8" x14ac:dyDescent="0.2">
      <c r="A7" s="10">
        <v>4</v>
      </c>
      <c r="B7" s="11">
        <v>2.5</v>
      </c>
    </row>
    <row r="8" spans="1:8" x14ac:dyDescent="0.2">
      <c r="A8" s="10">
        <v>5</v>
      </c>
      <c r="B8" s="11">
        <v>3</v>
      </c>
    </row>
    <row r="9" spans="1:8" x14ac:dyDescent="0.2">
      <c r="A9" s="10">
        <v>6</v>
      </c>
      <c r="B9" s="11">
        <v>3.4</v>
      </c>
    </row>
    <row r="10" spans="1:8" x14ac:dyDescent="0.2">
      <c r="A10" s="10">
        <v>7</v>
      </c>
      <c r="B10" s="11">
        <v>3.8</v>
      </c>
    </row>
    <row r="11" spans="1:8" x14ac:dyDescent="0.2">
      <c r="A11" s="10">
        <v>8</v>
      </c>
      <c r="B11" s="11">
        <v>4.2</v>
      </c>
    </row>
    <row r="12" spans="1:8" x14ac:dyDescent="0.2">
      <c r="A12" s="10">
        <v>9</v>
      </c>
      <c r="B12" s="11">
        <v>4.5999999999999996</v>
      </c>
    </row>
    <row r="13" spans="1:8" x14ac:dyDescent="0.2">
      <c r="A13" s="10">
        <v>10</v>
      </c>
      <c r="B13" s="11">
        <v>5</v>
      </c>
    </row>
    <row r="14" spans="1:8" x14ac:dyDescent="0.2">
      <c r="A14" s="10">
        <v>11</v>
      </c>
      <c r="B14" s="11">
        <v>5.3</v>
      </c>
    </row>
    <row r="15" spans="1:8" x14ac:dyDescent="0.2">
      <c r="A15" s="10">
        <v>12</v>
      </c>
      <c r="B15" s="11">
        <v>5.6</v>
      </c>
    </row>
    <row r="16" spans="1:8" x14ac:dyDescent="0.2">
      <c r="A16" s="10">
        <v>13</v>
      </c>
      <c r="B16" s="11">
        <v>5.9</v>
      </c>
    </row>
    <row r="17" spans="1:2" x14ac:dyDescent="0.2">
      <c r="A17" s="10">
        <v>14</v>
      </c>
      <c r="B17" s="11">
        <v>6.2</v>
      </c>
    </row>
    <row r="18" spans="1:2" x14ac:dyDescent="0.2">
      <c r="A18" s="10">
        <v>15</v>
      </c>
      <c r="B18" s="11">
        <v>6.5</v>
      </c>
    </row>
    <row r="19" spans="1:2" x14ac:dyDescent="0.2">
      <c r="A19" s="10">
        <v>16</v>
      </c>
      <c r="B19" s="11">
        <v>6.8</v>
      </c>
    </row>
    <row r="20" spans="1:2" x14ac:dyDescent="0.2">
      <c r="A20" s="10">
        <v>17</v>
      </c>
      <c r="B20" s="11">
        <v>7.1</v>
      </c>
    </row>
    <row r="21" spans="1:2" x14ac:dyDescent="0.2">
      <c r="A21" s="10">
        <v>18</v>
      </c>
      <c r="B21" s="11">
        <v>7.4</v>
      </c>
    </row>
    <row r="22" spans="1:2" x14ac:dyDescent="0.2">
      <c r="A22" s="10">
        <v>19</v>
      </c>
      <c r="B22" s="11">
        <v>7.7</v>
      </c>
    </row>
    <row r="23" spans="1:2" x14ac:dyDescent="0.2">
      <c r="A23" s="10">
        <v>20</v>
      </c>
      <c r="B23" s="11">
        <v>8</v>
      </c>
    </row>
    <row r="24" spans="1:2" x14ac:dyDescent="0.2">
      <c r="A24" s="10">
        <v>21</v>
      </c>
      <c r="B24" s="11">
        <v>8.0500000000000007</v>
      </c>
    </row>
    <row r="25" spans="1:2" x14ac:dyDescent="0.2">
      <c r="A25" s="10">
        <v>22</v>
      </c>
      <c r="B25" s="11">
        <v>8.1</v>
      </c>
    </row>
    <row r="26" spans="1:2" x14ac:dyDescent="0.2">
      <c r="A26" s="10">
        <v>23</v>
      </c>
      <c r="B26" s="11">
        <v>8.15</v>
      </c>
    </row>
    <row r="27" spans="1:2" x14ac:dyDescent="0.2">
      <c r="A27" s="10">
        <v>24</v>
      </c>
      <c r="B27" s="11">
        <v>8.1999999999999993</v>
      </c>
    </row>
    <row r="28" spans="1:2" x14ac:dyDescent="0.2">
      <c r="A28" s="10">
        <v>25</v>
      </c>
      <c r="B28" s="11">
        <v>8.25</v>
      </c>
    </row>
    <row r="29" spans="1:2" x14ac:dyDescent="0.2">
      <c r="A29" s="10">
        <v>26</v>
      </c>
      <c r="B29" s="11">
        <v>8.3000000000000007</v>
      </c>
    </row>
    <row r="30" spans="1:2" x14ac:dyDescent="0.2">
      <c r="A30" s="10">
        <v>27</v>
      </c>
      <c r="B30" s="11">
        <v>8.35</v>
      </c>
    </row>
    <row r="31" spans="1:2" x14ac:dyDescent="0.2">
      <c r="A31" s="10">
        <v>28</v>
      </c>
      <c r="B31" s="11">
        <v>8.4</v>
      </c>
    </row>
    <row r="32" spans="1:2" x14ac:dyDescent="0.2">
      <c r="A32" s="10">
        <v>29</v>
      </c>
      <c r="B32" s="11">
        <v>8.4499999999999993</v>
      </c>
    </row>
    <row r="33" spans="1:7" x14ac:dyDescent="0.2">
      <c r="A33" s="10">
        <v>30</v>
      </c>
      <c r="B33" s="11">
        <v>8.5</v>
      </c>
    </row>
    <row r="34" spans="1:7" x14ac:dyDescent="0.2">
      <c r="A34" s="10">
        <v>31</v>
      </c>
      <c r="B34" s="11">
        <v>8.5500000000000007</v>
      </c>
    </row>
    <row r="35" spans="1:7" x14ac:dyDescent="0.2">
      <c r="A35" s="10">
        <v>32</v>
      </c>
      <c r="B35" s="11">
        <v>8.6</v>
      </c>
    </row>
    <row r="36" spans="1:7" x14ac:dyDescent="0.2">
      <c r="A36" s="10">
        <v>33</v>
      </c>
      <c r="B36" s="11">
        <v>8.65</v>
      </c>
    </row>
    <row r="37" spans="1:7" x14ac:dyDescent="0.2">
      <c r="A37" s="10">
        <v>34</v>
      </c>
      <c r="B37" s="11">
        <v>8.6999999999999993</v>
      </c>
    </row>
    <row r="38" spans="1:7" x14ac:dyDescent="0.2">
      <c r="A38" s="10">
        <v>35</v>
      </c>
      <c r="B38" s="11">
        <v>8.75</v>
      </c>
      <c r="F38" s="21"/>
      <c r="G38" s="21"/>
    </row>
    <row r="39" spans="1:7" x14ac:dyDescent="0.2">
      <c r="A39" s="10">
        <v>36</v>
      </c>
      <c r="B39" s="11">
        <v>8.8000000000000007</v>
      </c>
      <c r="F39" s="21"/>
      <c r="G39" s="21"/>
    </row>
    <row r="40" spans="1:7" x14ac:dyDescent="0.2">
      <c r="A40" s="10">
        <v>37</v>
      </c>
      <c r="B40" s="11">
        <v>8.85</v>
      </c>
      <c r="F40" s="21"/>
      <c r="G40" s="21"/>
    </row>
    <row r="41" spans="1:7" x14ac:dyDescent="0.2">
      <c r="A41" s="10">
        <v>38</v>
      </c>
      <c r="B41" s="11">
        <v>8.9</v>
      </c>
      <c r="F41" s="22"/>
      <c r="G41" s="22"/>
    </row>
    <row r="42" spans="1:7" x14ac:dyDescent="0.2">
      <c r="A42" s="10">
        <v>39</v>
      </c>
      <c r="B42" s="11">
        <v>8.9499999999999993</v>
      </c>
      <c r="F42" s="22"/>
      <c r="G42" s="22"/>
    </row>
    <row r="43" spans="1:7" x14ac:dyDescent="0.2">
      <c r="A43" s="10">
        <v>40</v>
      </c>
      <c r="B43" s="11">
        <v>9</v>
      </c>
      <c r="F43" s="22"/>
      <c r="G43" s="22"/>
    </row>
    <row r="44" spans="1:7" x14ac:dyDescent="0.2">
      <c r="A44" s="10">
        <v>41</v>
      </c>
      <c r="B44" s="11">
        <v>9.0500000000000007</v>
      </c>
      <c r="C44" s="12"/>
      <c r="D44" s="12"/>
      <c r="E44" s="12"/>
      <c r="F44" s="22"/>
      <c r="G44" s="22"/>
    </row>
    <row r="45" spans="1:7" x14ac:dyDescent="0.2">
      <c r="A45" s="10">
        <v>42</v>
      </c>
      <c r="B45" s="11">
        <v>9.1</v>
      </c>
      <c r="C45" s="12"/>
      <c r="D45" s="12"/>
      <c r="E45" s="12"/>
      <c r="F45" s="22"/>
      <c r="G45" s="22"/>
    </row>
    <row r="46" spans="1:7" x14ac:dyDescent="0.2">
      <c r="A46" s="10">
        <v>43</v>
      </c>
      <c r="B46" s="11">
        <v>9.15</v>
      </c>
      <c r="C46" s="12"/>
      <c r="D46" s="12"/>
      <c r="E46" s="12"/>
      <c r="F46" s="22"/>
      <c r="G46" s="22"/>
    </row>
    <row r="47" spans="1:7" x14ac:dyDescent="0.2">
      <c r="A47" s="10">
        <v>44</v>
      </c>
      <c r="B47" s="11">
        <v>9.1999999999999993</v>
      </c>
      <c r="C47" s="12"/>
      <c r="D47" s="12"/>
      <c r="E47" s="12"/>
      <c r="F47" s="22"/>
      <c r="G47" s="22"/>
    </row>
    <row r="48" spans="1:7" x14ac:dyDescent="0.2">
      <c r="A48" s="10">
        <v>45</v>
      </c>
      <c r="B48" s="11">
        <v>9.25</v>
      </c>
      <c r="C48" s="12"/>
      <c r="D48" s="12"/>
      <c r="E48" s="12"/>
      <c r="F48" s="22"/>
      <c r="G48" s="22"/>
    </row>
    <row r="49" spans="1:7" x14ac:dyDescent="0.2">
      <c r="A49" s="10">
        <v>46</v>
      </c>
      <c r="B49" s="11">
        <v>9.3000000000000007</v>
      </c>
      <c r="F49" s="22"/>
      <c r="G49" s="22"/>
    </row>
    <row r="50" spans="1:7" x14ac:dyDescent="0.2">
      <c r="A50" s="10">
        <v>47</v>
      </c>
      <c r="B50" s="11">
        <v>9.35</v>
      </c>
      <c r="F50" s="22"/>
      <c r="G50" s="22"/>
    </row>
    <row r="51" spans="1:7" x14ac:dyDescent="0.2">
      <c r="A51" s="10">
        <v>48</v>
      </c>
      <c r="B51" s="11">
        <v>9.4</v>
      </c>
      <c r="F51" s="5"/>
      <c r="G51" s="5"/>
    </row>
    <row r="52" spans="1:7" x14ac:dyDescent="0.2">
      <c r="A52" s="10">
        <v>49</v>
      </c>
      <c r="B52" s="11">
        <v>9.4499999999999993</v>
      </c>
      <c r="F52" s="5"/>
      <c r="G52" s="5"/>
    </row>
    <row r="53" spans="1:7" x14ac:dyDescent="0.2">
      <c r="A53" s="10">
        <v>50</v>
      </c>
      <c r="B53" s="11">
        <v>9.5</v>
      </c>
      <c r="F53" s="5"/>
      <c r="G53" s="5"/>
    </row>
    <row r="54" spans="1:7" x14ac:dyDescent="0.2">
      <c r="A54" s="10">
        <v>51</v>
      </c>
      <c r="B54" s="11">
        <v>9.5500000000000007</v>
      </c>
      <c r="F54" s="5"/>
      <c r="G54" s="5"/>
    </row>
    <row r="55" spans="1:7" x14ac:dyDescent="0.2">
      <c r="A55" s="10">
        <v>52</v>
      </c>
      <c r="B55" s="11">
        <v>9.6</v>
      </c>
      <c r="F55" s="5"/>
      <c r="G55" s="5"/>
    </row>
    <row r="56" spans="1:7" x14ac:dyDescent="0.2">
      <c r="A56" s="10">
        <v>53</v>
      </c>
      <c r="B56" s="11">
        <v>9.65</v>
      </c>
      <c r="F56" s="5"/>
      <c r="G56" s="5"/>
    </row>
    <row r="57" spans="1:7" x14ac:dyDescent="0.2">
      <c r="A57" s="10">
        <v>54</v>
      </c>
      <c r="B57" s="11">
        <v>9.6999999999999993</v>
      </c>
      <c r="F57" s="5"/>
      <c r="G57" s="5"/>
    </row>
    <row r="58" spans="1:7" x14ac:dyDescent="0.2">
      <c r="A58" s="10">
        <v>55</v>
      </c>
      <c r="B58" s="11">
        <v>9.75</v>
      </c>
    </row>
    <row r="59" spans="1:7" x14ac:dyDescent="0.2">
      <c r="A59" s="10">
        <v>56</v>
      </c>
      <c r="B59" s="11">
        <v>9.8000000000000007</v>
      </c>
    </row>
    <row r="60" spans="1:7" x14ac:dyDescent="0.2">
      <c r="A60" s="10">
        <v>57</v>
      </c>
      <c r="B60" s="11">
        <v>9.85</v>
      </c>
    </row>
    <row r="61" spans="1:7" x14ac:dyDescent="0.2">
      <c r="A61" s="10">
        <v>58</v>
      </c>
      <c r="B61" s="11">
        <v>9.9</v>
      </c>
    </row>
    <row r="62" spans="1:7" x14ac:dyDescent="0.2">
      <c r="A62" s="10">
        <v>59</v>
      </c>
      <c r="B62" s="11">
        <v>9.9499999999999993</v>
      </c>
    </row>
    <row r="63" spans="1:7" x14ac:dyDescent="0.2">
      <c r="A63" s="10">
        <v>60</v>
      </c>
      <c r="B63" s="11">
        <v>10</v>
      </c>
    </row>
    <row r="64" spans="1:7" x14ac:dyDescent="0.2">
      <c r="A64" s="10">
        <v>61</v>
      </c>
      <c r="B64" s="11">
        <v>10.050000000000001</v>
      </c>
    </row>
    <row r="65" spans="1:2" x14ac:dyDescent="0.2">
      <c r="A65" s="10">
        <v>62</v>
      </c>
      <c r="B65" s="11">
        <v>10.1</v>
      </c>
    </row>
    <row r="66" spans="1:2" x14ac:dyDescent="0.2">
      <c r="A66" s="10">
        <v>63</v>
      </c>
      <c r="B66" s="11">
        <v>10.15</v>
      </c>
    </row>
    <row r="67" spans="1:2" x14ac:dyDescent="0.2">
      <c r="A67" s="10">
        <v>64</v>
      </c>
      <c r="B67" s="11">
        <v>10.199999999999999</v>
      </c>
    </row>
    <row r="68" spans="1:2" x14ac:dyDescent="0.2">
      <c r="A68" s="10">
        <v>65</v>
      </c>
      <c r="B68" s="11">
        <v>10.25</v>
      </c>
    </row>
    <row r="69" spans="1:2" x14ac:dyDescent="0.2">
      <c r="A69" s="10">
        <v>66</v>
      </c>
      <c r="B69" s="11">
        <v>10.3</v>
      </c>
    </row>
    <row r="70" spans="1:2" x14ac:dyDescent="0.2">
      <c r="A70" s="10">
        <v>67</v>
      </c>
      <c r="B70" s="11">
        <v>10.35</v>
      </c>
    </row>
    <row r="71" spans="1:2" x14ac:dyDescent="0.2">
      <c r="A71" s="10">
        <v>68</v>
      </c>
      <c r="B71" s="11">
        <v>10.4</v>
      </c>
    </row>
    <row r="72" spans="1:2" x14ac:dyDescent="0.2">
      <c r="A72" s="10">
        <v>69</v>
      </c>
      <c r="B72" s="11">
        <v>10.45</v>
      </c>
    </row>
    <row r="73" spans="1:2" x14ac:dyDescent="0.2">
      <c r="A73" s="10">
        <v>70</v>
      </c>
      <c r="B73" s="11">
        <v>10.5</v>
      </c>
    </row>
    <row r="74" spans="1:2" x14ac:dyDescent="0.2">
      <c r="A74" s="10">
        <v>71</v>
      </c>
      <c r="B74" s="11">
        <v>10.55</v>
      </c>
    </row>
    <row r="75" spans="1:2" x14ac:dyDescent="0.2">
      <c r="A75" s="10">
        <v>72</v>
      </c>
      <c r="B75" s="11">
        <v>10.6</v>
      </c>
    </row>
    <row r="76" spans="1:2" x14ac:dyDescent="0.2">
      <c r="A76" s="10">
        <v>73</v>
      </c>
      <c r="B76" s="11">
        <v>10.65</v>
      </c>
    </row>
    <row r="77" spans="1:2" x14ac:dyDescent="0.2">
      <c r="A77" s="10">
        <v>74</v>
      </c>
      <c r="B77" s="11">
        <v>10.7</v>
      </c>
    </row>
    <row r="78" spans="1:2" x14ac:dyDescent="0.2">
      <c r="A78" s="10">
        <v>75</v>
      </c>
      <c r="B78" s="11">
        <v>10.75</v>
      </c>
    </row>
    <row r="79" spans="1:2" x14ac:dyDescent="0.2">
      <c r="A79" s="10">
        <v>76</v>
      </c>
      <c r="B79" s="11">
        <v>10.8</v>
      </c>
    </row>
    <row r="80" spans="1:2" x14ac:dyDescent="0.2">
      <c r="A80" s="10">
        <v>77</v>
      </c>
      <c r="B80" s="11">
        <v>10.85</v>
      </c>
    </row>
    <row r="81" spans="1:2" x14ac:dyDescent="0.2">
      <c r="A81" s="10">
        <v>78</v>
      </c>
      <c r="B81" s="11">
        <v>10.9</v>
      </c>
    </row>
    <row r="82" spans="1:2" x14ac:dyDescent="0.2">
      <c r="A82" s="10">
        <v>79</v>
      </c>
      <c r="B82" s="11">
        <v>10.95</v>
      </c>
    </row>
    <row r="83" spans="1:2" x14ac:dyDescent="0.2">
      <c r="A83" s="10">
        <v>80</v>
      </c>
      <c r="B83" s="11">
        <v>11</v>
      </c>
    </row>
    <row r="84" spans="1:2" x14ac:dyDescent="0.2">
      <c r="A84" s="10">
        <v>81</v>
      </c>
      <c r="B84" s="11">
        <v>11.05</v>
      </c>
    </row>
    <row r="85" spans="1:2" x14ac:dyDescent="0.2">
      <c r="A85" s="10">
        <v>82</v>
      </c>
      <c r="B85" s="11">
        <v>11.1</v>
      </c>
    </row>
    <row r="86" spans="1:2" x14ac:dyDescent="0.2">
      <c r="A86" s="10">
        <v>83</v>
      </c>
      <c r="B86" s="11">
        <v>11.15</v>
      </c>
    </row>
    <row r="87" spans="1:2" x14ac:dyDescent="0.2">
      <c r="A87" s="10">
        <v>84</v>
      </c>
      <c r="B87" s="11">
        <v>11.2</v>
      </c>
    </row>
    <row r="88" spans="1:2" x14ac:dyDescent="0.2">
      <c r="A88" s="10">
        <v>85</v>
      </c>
      <c r="B88" s="11">
        <v>11.25</v>
      </c>
    </row>
  </sheetData>
  <sheetProtection sheet="1" objects="1" scenarios="1"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topLeftCell="A37" workbookViewId="0">
      <selection activeCell="B67" sqref="B67"/>
    </sheetView>
  </sheetViews>
  <sheetFormatPr defaultColWidth="8.85546875" defaultRowHeight="15" x14ac:dyDescent="0.2"/>
  <cols>
    <col min="1" max="1" width="31.42578125" style="25" customWidth="1"/>
    <col min="2" max="2" width="27.42578125" style="24" customWidth="1"/>
    <col min="3" max="3" width="25.85546875" style="26" customWidth="1"/>
    <col min="4" max="4" width="16.42578125" style="24" customWidth="1"/>
    <col min="5" max="16384" width="8.85546875" style="24"/>
  </cols>
  <sheetData>
    <row r="1" spans="1:3" ht="18" x14ac:dyDescent="0.25">
      <c r="A1" s="116" t="s">
        <v>46</v>
      </c>
      <c r="B1" s="117"/>
      <c r="C1" s="117"/>
    </row>
    <row r="2" spans="1:3" x14ac:dyDescent="0.2">
      <c r="B2" s="32"/>
    </row>
    <row r="3" spans="1:3" ht="15.75" x14ac:dyDescent="0.25">
      <c r="A3" s="27" t="s">
        <v>45</v>
      </c>
      <c r="B3" s="33" t="s">
        <v>47</v>
      </c>
      <c r="C3" s="28" t="s">
        <v>48</v>
      </c>
    </row>
    <row r="4" spans="1:3" x14ac:dyDescent="0.2">
      <c r="A4" s="29" t="s">
        <v>49</v>
      </c>
      <c r="B4" s="32" t="s">
        <v>119</v>
      </c>
      <c r="C4" s="26">
        <v>3343653211</v>
      </c>
    </row>
    <row r="5" spans="1:3" x14ac:dyDescent="0.2">
      <c r="A5" s="29" t="s">
        <v>50</v>
      </c>
      <c r="B5" s="32" t="s">
        <v>120</v>
      </c>
      <c r="C5" s="26">
        <v>2519370210</v>
      </c>
    </row>
    <row r="6" spans="1:3" x14ac:dyDescent="0.2">
      <c r="A6" s="29" t="s">
        <v>51</v>
      </c>
      <c r="B6" s="32" t="s">
        <v>121</v>
      </c>
      <c r="C6" s="26">
        <v>3346874121</v>
      </c>
    </row>
    <row r="7" spans="1:3" x14ac:dyDescent="0.2">
      <c r="A7" s="29" t="s">
        <v>52</v>
      </c>
      <c r="B7" s="32" t="s">
        <v>122</v>
      </c>
      <c r="C7" s="26">
        <v>2059263109</v>
      </c>
    </row>
    <row r="8" spans="1:3" x14ac:dyDescent="0.2">
      <c r="A8" s="29" t="s">
        <v>53</v>
      </c>
      <c r="B8" s="34" t="s">
        <v>123</v>
      </c>
      <c r="C8" s="26">
        <v>2056254127</v>
      </c>
    </row>
    <row r="9" spans="1:3" x14ac:dyDescent="0.2">
      <c r="A9" s="29" t="s">
        <v>54</v>
      </c>
      <c r="B9" s="36" t="s">
        <v>124</v>
      </c>
      <c r="C9" s="26">
        <v>3347382670</v>
      </c>
    </row>
    <row r="10" spans="1:3" x14ac:dyDescent="0.2">
      <c r="A10" s="29" t="s">
        <v>55</v>
      </c>
      <c r="B10" s="32" t="s">
        <v>125</v>
      </c>
      <c r="C10" s="26">
        <v>3343826521</v>
      </c>
    </row>
    <row r="11" spans="1:3" x14ac:dyDescent="0.2">
      <c r="A11" s="29" t="s">
        <v>56</v>
      </c>
      <c r="B11" s="37" t="s">
        <v>126</v>
      </c>
      <c r="C11" s="26">
        <v>2052366395</v>
      </c>
    </row>
    <row r="12" spans="1:3" x14ac:dyDescent="0.2">
      <c r="A12" s="29" t="s">
        <v>57</v>
      </c>
      <c r="B12" s="32" t="s">
        <v>127</v>
      </c>
      <c r="C12" s="26">
        <v>3348644333</v>
      </c>
    </row>
    <row r="13" spans="1:3" x14ac:dyDescent="0.2">
      <c r="A13" s="29" t="s">
        <v>58</v>
      </c>
      <c r="B13" s="37" t="s">
        <v>128</v>
      </c>
      <c r="C13" s="26">
        <v>2569273365</v>
      </c>
    </row>
    <row r="14" spans="1:3" x14ac:dyDescent="0.2">
      <c r="A14" s="29" t="s">
        <v>59</v>
      </c>
      <c r="B14" s="32" t="s">
        <v>129</v>
      </c>
      <c r="C14" s="26">
        <v>2057554698</v>
      </c>
    </row>
    <row r="15" spans="1:3" x14ac:dyDescent="0.2">
      <c r="A15" s="29" t="s">
        <v>60</v>
      </c>
      <c r="B15" s="37" t="s">
        <v>130</v>
      </c>
      <c r="C15" s="26">
        <v>2054592166</v>
      </c>
    </row>
    <row r="16" spans="1:3" x14ac:dyDescent="0.2">
      <c r="A16" s="29" t="s">
        <v>61</v>
      </c>
      <c r="B16" s="32" t="s">
        <v>131</v>
      </c>
      <c r="C16" s="26">
        <v>3342753773</v>
      </c>
    </row>
    <row r="17" spans="1:3" x14ac:dyDescent="0.2">
      <c r="A17" s="29" t="s">
        <v>62</v>
      </c>
      <c r="B17" s="37" t="s">
        <v>132</v>
      </c>
      <c r="C17" s="26">
        <v>2053542176</v>
      </c>
    </row>
    <row r="18" spans="1:3" x14ac:dyDescent="0.2">
      <c r="A18" s="29" t="s">
        <v>63</v>
      </c>
      <c r="B18" s="32" t="s">
        <v>133</v>
      </c>
      <c r="C18" s="26">
        <v>2054632277</v>
      </c>
    </row>
    <row r="19" spans="1:3" x14ac:dyDescent="0.2">
      <c r="A19" s="29" t="s">
        <v>64</v>
      </c>
      <c r="B19" s="38" t="s">
        <v>134</v>
      </c>
      <c r="C19" s="26">
        <v>3348945535</v>
      </c>
    </row>
    <row r="20" spans="1:3" x14ac:dyDescent="0.2">
      <c r="A20" s="29" t="s">
        <v>65</v>
      </c>
      <c r="B20" s="32" t="s">
        <v>135</v>
      </c>
      <c r="C20" s="26">
        <v>2053830741</v>
      </c>
    </row>
    <row r="21" spans="1:3" x14ac:dyDescent="0.2">
      <c r="A21" s="29" t="s">
        <v>66</v>
      </c>
      <c r="B21" s="38" t="s">
        <v>136</v>
      </c>
      <c r="C21" s="26">
        <v>3345781260</v>
      </c>
    </row>
    <row r="22" spans="1:3" x14ac:dyDescent="0.2">
      <c r="A22" s="29" t="s">
        <v>67</v>
      </c>
      <c r="B22" s="32" t="s">
        <v>137</v>
      </c>
      <c r="C22" s="26">
        <v>2053772211</v>
      </c>
    </row>
    <row r="23" spans="1:3" x14ac:dyDescent="0.2">
      <c r="A23" s="29" t="s">
        <v>68</v>
      </c>
      <c r="B23" s="38" t="s">
        <v>138</v>
      </c>
      <c r="C23" s="26">
        <v>3344282642</v>
      </c>
    </row>
    <row r="24" spans="1:3" x14ac:dyDescent="0.2">
      <c r="A24" s="29" t="s">
        <v>69</v>
      </c>
      <c r="B24" s="32" t="s">
        <v>139</v>
      </c>
      <c r="C24" s="26" t="s">
        <v>70</v>
      </c>
    </row>
    <row r="25" spans="1:3" x14ac:dyDescent="0.2">
      <c r="A25" s="29" t="s">
        <v>71</v>
      </c>
      <c r="B25" s="38" t="s">
        <v>140</v>
      </c>
      <c r="C25" s="26">
        <v>2567340342</v>
      </c>
    </row>
    <row r="26" spans="1:3" x14ac:dyDescent="0.2">
      <c r="A26" s="29" t="s">
        <v>72</v>
      </c>
      <c r="B26" s="32" t="s">
        <v>141</v>
      </c>
      <c r="C26" s="26">
        <v>3347743114</v>
      </c>
    </row>
    <row r="27" spans="1:3" x14ac:dyDescent="0.2">
      <c r="A27" s="29" t="s">
        <v>73</v>
      </c>
      <c r="B27" s="38" t="s">
        <v>142</v>
      </c>
      <c r="C27" s="26">
        <v>3348742530</v>
      </c>
    </row>
    <row r="28" spans="1:3" x14ac:dyDescent="0.2">
      <c r="A28" s="29" t="s">
        <v>74</v>
      </c>
      <c r="B28" s="32" t="s">
        <v>143</v>
      </c>
      <c r="C28" s="26">
        <v>2058458563</v>
      </c>
    </row>
    <row r="29" spans="1:3" x14ac:dyDescent="0.2">
      <c r="A29" s="29" t="s">
        <v>75</v>
      </c>
      <c r="B29" s="38" t="s">
        <v>144</v>
      </c>
      <c r="C29" s="26">
        <v>3345675546</v>
      </c>
    </row>
    <row r="30" spans="1:3" x14ac:dyDescent="0.2">
      <c r="A30" s="29" t="s">
        <v>76</v>
      </c>
      <c r="B30" s="32" t="s">
        <v>145</v>
      </c>
      <c r="C30" s="26">
        <v>3348670229</v>
      </c>
    </row>
    <row r="31" spans="1:3" x14ac:dyDescent="0.2">
      <c r="A31" s="29" t="s">
        <v>77</v>
      </c>
      <c r="B31" s="38" t="s">
        <v>146</v>
      </c>
      <c r="C31" s="26">
        <v>2565495403</v>
      </c>
    </row>
    <row r="32" spans="1:3" x14ac:dyDescent="0.2">
      <c r="A32" s="29" t="s">
        <v>78</v>
      </c>
      <c r="B32" s="32" t="s">
        <v>147</v>
      </c>
      <c r="C32" s="26">
        <v>3349323205</v>
      </c>
    </row>
    <row r="33" spans="1:3" x14ac:dyDescent="0.2">
      <c r="A33" s="29" t="s">
        <v>79</v>
      </c>
      <c r="B33" s="38" t="s">
        <v>148</v>
      </c>
      <c r="C33" s="26">
        <v>2053328811</v>
      </c>
    </row>
    <row r="34" spans="1:3" x14ac:dyDescent="0.2">
      <c r="A34" s="29" t="s">
        <v>80</v>
      </c>
      <c r="B34" s="32" t="s">
        <v>149</v>
      </c>
      <c r="C34" s="26">
        <v>3346842333</v>
      </c>
    </row>
    <row r="35" spans="1:3" x14ac:dyDescent="0.2">
      <c r="A35" s="29" t="s">
        <v>81</v>
      </c>
      <c r="B35" s="38" t="s">
        <v>150</v>
      </c>
      <c r="C35" s="26">
        <v>2053723242</v>
      </c>
    </row>
    <row r="36" spans="1:3" x14ac:dyDescent="0.2">
      <c r="A36" s="29" t="s">
        <v>82</v>
      </c>
      <c r="B36" s="32" t="s">
        <v>151</v>
      </c>
      <c r="C36" s="26">
        <v>3346243081</v>
      </c>
    </row>
    <row r="37" spans="1:3" x14ac:dyDescent="0.2">
      <c r="A37" s="29" t="s">
        <v>83</v>
      </c>
      <c r="B37" s="38" t="s">
        <v>152</v>
      </c>
      <c r="C37" s="26">
        <v>3345853131</v>
      </c>
    </row>
    <row r="38" spans="1:3" x14ac:dyDescent="0.2">
      <c r="A38" s="29" t="s">
        <v>84</v>
      </c>
      <c r="B38" s="32" t="s">
        <v>153</v>
      </c>
      <c r="C38" s="26">
        <v>3346774888</v>
      </c>
    </row>
    <row r="39" spans="1:3" x14ac:dyDescent="0.2">
      <c r="A39" s="29" t="s">
        <v>85</v>
      </c>
      <c r="B39" s="38" t="s">
        <v>154</v>
      </c>
      <c r="C39" s="26">
        <v>2055742610</v>
      </c>
    </row>
    <row r="40" spans="1:3" x14ac:dyDescent="0.2">
      <c r="A40" s="29" t="s">
        <v>86</v>
      </c>
      <c r="B40" s="32" t="s">
        <v>155</v>
      </c>
      <c r="C40" s="26">
        <v>2053255700</v>
      </c>
    </row>
    <row r="41" spans="1:3" x14ac:dyDescent="0.2">
      <c r="A41" s="29" t="s">
        <v>87</v>
      </c>
      <c r="B41" s="38" t="s">
        <v>156</v>
      </c>
      <c r="C41" s="26">
        <v>2056957470</v>
      </c>
    </row>
    <row r="42" spans="1:3" x14ac:dyDescent="0.2">
      <c r="A42" s="29" t="s">
        <v>88</v>
      </c>
      <c r="B42" s="32" t="s">
        <v>157</v>
      </c>
      <c r="C42" s="26">
        <v>2057605757</v>
      </c>
    </row>
    <row r="43" spans="1:3" x14ac:dyDescent="0.2">
      <c r="A43" s="29" t="s">
        <v>89</v>
      </c>
      <c r="B43" s="38" t="s">
        <v>158</v>
      </c>
      <c r="C43" s="26">
        <v>2059749291</v>
      </c>
    </row>
    <row r="44" spans="1:3" x14ac:dyDescent="0.2">
      <c r="A44" s="29" t="s">
        <v>90</v>
      </c>
      <c r="B44" s="32" t="s">
        <v>159</v>
      </c>
      <c r="C44" s="26">
        <v>3347495651</v>
      </c>
    </row>
    <row r="45" spans="1:3" x14ac:dyDescent="0.2">
      <c r="A45" s="29" t="s">
        <v>91</v>
      </c>
      <c r="B45" s="38" t="s">
        <v>160</v>
      </c>
      <c r="C45" s="26">
        <v>2052320111</v>
      </c>
    </row>
    <row r="46" spans="1:3" x14ac:dyDescent="0.2">
      <c r="A46" s="29" t="s">
        <v>92</v>
      </c>
      <c r="B46" s="32" t="s">
        <v>161</v>
      </c>
      <c r="C46" s="26">
        <v>3345482222</v>
      </c>
    </row>
    <row r="47" spans="1:3" x14ac:dyDescent="0.2">
      <c r="A47" s="29" t="s">
        <v>93</v>
      </c>
      <c r="B47" s="38" t="s">
        <v>162</v>
      </c>
      <c r="C47" s="26">
        <v>3347242544</v>
      </c>
    </row>
    <row r="48" spans="1:3" x14ac:dyDescent="0.2">
      <c r="A48" s="29" t="s">
        <v>94</v>
      </c>
      <c r="B48" s="32" t="s">
        <v>163</v>
      </c>
      <c r="C48" s="26">
        <v>2055323412</v>
      </c>
    </row>
    <row r="49" spans="1:3" x14ac:dyDescent="0.2">
      <c r="A49" s="29" t="s">
        <v>95</v>
      </c>
      <c r="B49" s="37" t="s">
        <v>164</v>
      </c>
      <c r="C49" s="26">
        <v>3342954208</v>
      </c>
    </row>
    <row r="50" spans="1:3" x14ac:dyDescent="0.2">
      <c r="A50" s="29" t="s">
        <v>96</v>
      </c>
      <c r="B50" s="32" t="s">
        <v>165</v>
      </c>
      <c r="C50" s="26">
        <v>2059212101</v>
      </c>
    </row>
    <row r="51" spans="1:3" x14ac:dyDescent="0.2">
      <c r="A51" s="29" t="s">
        <v>97</v>
      </c>
      <c r="B51" s="38" t="s">
        <v>166</v>
      </c>
      <c r="C51" s="26">
        <v>2055822034</v>
      </c>
    </row>
    <row r="52" spans="1:3" x14ac:dyDescent="0.2">
      <c r="A52" s="29" t="s">
        <v>98</v>
      </c>
      <c r="B52" s="32" t="s">
        <v>167</v>
      </c>
      <c r="C52" s="26">
        <v>3346908630</v>
      </c>
    </row>
    <row r="53" spans="1:3" x14ac:dyDescent="0.2">
      <c r="A53" s="29" t="s">
        <v>99</v>
      </c>
      <c r="B53" s="38" t="s">
        <v>168</v>
      </c>
      <c r="C53" s="26">
        <v>3345752963</v>
      </c>
    </row>
    <row r="54" spans="1:3" x14ac:dyDescent="0.2">
      <c r="A54" s="29" t="s">
        <v>117</v>
      </c>
      <c r="B54" s="32" t="s">
        <v>169</v>
      </c>
      <c r="C54" s="26">
        <v>3348324985</v>
      </c>
    </row>
    <row r="55" spans="1:3" x14ac:dyDescent="0.2">
      <c r="A55" s="29" t="s">
        <v>100</v>
      </c>
      <c r="B55" s="32" t="s">
        <v>170</v>
      </c>
      <c r="C55" s="26">
        <v>2053514800</v>
      </c>
    </row>
    <row r="56" spans="1:3" x14ac:dyDescent="0.2">
      <c r="A56" s="29" t="s">
        <v>101</v>
      </c>
      <c r="B56" s="37" t="s">
        <v>171</v>
      </c>
      <c r="C56" s="26">
        <v>3346836534</v>
      </c>
    </row>
    <row r="57" spans="1:3" x14ac:dyDescent="0.2">
      <c r="A57" s="29" t="s">
        <v>102</v>
      </c>
      <c r="B57" s="32" t="s">
        <v>172</v>
      </c>
      <c r="C57" s="26">
        <v>2053672000</v>
      </c>
    </row>
    <row r="58" spans="1:3" x14ac:dyDescent="0.2">
      <c r="A58" s="29" t="s">
        <v>103</v>
      </c>
      <c r="B58" s="38" t="s">
        <v>173</v>
      </c>
      <c r="C58" s="26">
        <v>3345664347</v>
      </c>
    </row>
    <row r="59" spans="1:3" x14ac:dyDescent="0.2">
      <c r="A59" s="29" t="s">
        <v>104</v>
      </c>
      <c r="B59" s="32" t="s">
        <v>174</v>
      </c>
      <c r="C59" s="26">
        <v>2053574545</v>
      </c>
    </row>
    <row r="60" spans="1:3" x14ac:dyDescent="0.2">
      <c r="A60" s="29" t="s">
        <v>105</v>
      </c>
      <c r="B60" s="38" t="s">
        <v>175</v>
      </c>
      <c r="C60" s="26">
        <v>3342986535</v>
      </c>
    </row>
    <row r="61" spans="1:3" x14ac:dyDescent="0.2">
      <c r="A61" s="29" t="s">
        <v>106</v>
      </c>
      <c r="B61" s="32" t="s">
        <v>176</v>
      </c>
      <c r="C61" s="26">
        <v>2056694181</v>
      </c>
    </row>
    <row r="62" spans="1:3" x14ac:dyDescent="0.2">
      <c r="A62" s="29" t="s">
        <v>107</v>
      </c>
      <c r="B62" s="38" t="s">
        <v>177</v>
      </c>
      <c r="C62" s="26">
        <v>2058846840</v>
      </c>
    </row>
    <row r="63" spans="1:3" x14ac:dyDescent="0.2">
      <c r="A63" s="29" t="s">
        <v>108</v>
      </c>
      <c r="B63" s="32" t="s">
        <v>178</v>
      </c>
      <c r="C63" s="26">
        <v>2056527984</v>
      </c>
    </row>
    <row r="64" spans="1:3" x14ac:dyDescent="0.2">
      <c r="A64" s="29" t="s">
        <v>109</v>
      </c>
      <c r="B64" s="38" t="s">
        <v>179</v>
      </c>
      <c r="C64" s="26">
        <v>2053622748</v>
      </c>
    </row>
    <row r="65" spans="1:3" x14ac:dyDescent="0.2">
      <c r="A65" s="29" t="s">
        <v>110</v>
      </c>
      <c r="B65" s="32" t="s">
        <v>180</v>
      </c>
      <c r="C65" s="26">
        <v>2058244264</v>
      </c>
    </row>
    <row r="66" spans="1:3" x14ac:dyDescent="0.2">
      <c r="A66" s="29" t="s">
        <v>111</v>
      </c>
      <c r="B66" s="38" t="s">
        <v>181</v>
      </c>
      <c r="C66" s="26">
        <v>2057520616</v>
      </c>
    </row>
    <row r="67" spans="1:3" x14ac:dyDescent="0.2">
      <c r="A67" s="29" t="s">
        <v>112</v>
      </c>
      <c r="B67" s="32" t="s">
        <v>200</v>
      </c>
      <c r="C67" s="26">
        <v>2053847205</v>
      </c>
    </row>
    <row r="68" spans="1:3" x14ac:dyDescent="0.2">
      <c r="A68" s="29" t="s">
        <v>113</v>
      </c>
      <c r="B68" s="38" t="s">
        <v>182</v>
      </c>
      <c r="C68" s="26">
        <v>3348472202</v>
      </c>
    </row>
    <row r="69" spans="1:3" x14ac:dyDescent="0.2">
      <c r="A69" s="29" t="s">
        <v>114</v>
      </c>
      <c r="B69" s="32" t="s">
        <v>183</v>
      </c>
      <c r="C69" s="26">
        <v>3346829115</v>
      </c>
    </row>
    <row r="70" spans="1:3" x14ac:dyDescent="0.2">
      <c r="A70" s="29" t="s">
        <v>115</v>
      </c>
      <c r="B70" s="38" t="s">
        <v>184</v>
      </c>
      <c r="C70" s="26">
        <v>2054892115</v>
      </c>
    </row>
    <row r="71" spans="1:3" x14ac:dyDescent="0.2">
      <c r="A71" s="29">
        <v>0</v>
      </c>
      <c r="B71" s="35" t="s">
        <v>116</v>
      </c>
    </row>
    <row r="72" spans="1:3" x14ac:dyDescent="0.2">
      <c r="A72" s="29"/>
      <c r="B72" s="32"/>
    </row>
    <row r="73" spans="1:3" x14ac:dyDescent="0.2">
      <c r="A73" s="29"/>
      <c r="B73" s="32"/>
    </row>
    <row r="74" spans="1:3" x14ac:dyDescent="0.2">
      <c r="A74" s="29"/>
      <c r="B74" s="32"/>
    </row>
    <row r="75" spans="1:3" x14ac:dyDescent="0.2">
      <c r="A75" s="29"/>
      <c r="B75" s="32"/>
    </row>
    <row r="76" spans="1:3" x14ac:dyDescent="0.2">
      <c r="A76" s="29"/>
      <c r="B76" s="32"/>
    </row>
    <row r="77" spans="1:3" x14ac:dyDescent="0.2">
      <c r="A77" s="29"/>
      <c r="B77" s="32"/>
    </row>
    <row r="78" spans="1:3" x14ac:dyDescent="0.2">
      <c r="A78" s="29"/>
      <c r="B78" s="32"/>
    </row>
    <row r="79" spans="1:3" x14ac:dyDescent="0.2">
      <c r="A79" s="29"/>
      <c r="B79" s="32"/>
    </row>
    <row r="80" spans="1:3" x14ac:dyDescent="0.2">
      <c r="A80" s="29"/>
      <c r="B80" s="32"/>
    </row>
    <row r="81" spans="1:2" x14ac:dyDescent="0.2">
      <c r="A81" s="29"/>
      <c r="B81" s="32"/>
    </row>
    <row r="82" spans="1:2" x14ac:dyDescent="0.2">
      <c r="B82" s="32"/>
    </row>
    <row r="83" spans="1:2" x14ac:dyDescent="0.2">
      <c r="B83" s="32"/>
    </row>
    <row r="84" spans="1:2" x14ac:dyDescent="0.2">
      <c r="B84" s="32"/>
    </row>
    <row r="85" spans="1:2" x14ac:dyDescent="0.2">
      <c r="B85" s="32"/>
    </row>
    <row r="86" spans="1:2" x14ac:dyDescent="0.2">
      <c r="B86" s="32"/>
    </row>
    <row r="87" spans="1:2" x14ac:dyDescent="0.2">
      <c r="B87" s="32"/>
    </row>
    <row r="88" spans="1:2" x14ac:dyDescent="0.2">
      <c r="B88" s="32"/>
    </row>
    <row r="89" spans="1:2" x14ac:dyDescent="0.2">
      <c r="B89" s="32"/>
    </row>
    <row r="90" spans="1:2" x14ac:dyDescent="0.2">
      <c r="B90" s="32"/>
    </row>
    <row r="91" spans="1:2" x14ac:dyDescent="0.2">
      <c r="B91" s="32"/>
    </row>
    <row r="92" spans="1:2" x14ac:dyDescent="0.2">
      <c r="B92" s="32"/>
    </row>
    <row r="93" spans="1:2" x14ac:dyDescent="0.2">
      <c r="B93" s="32"/>
    </row>
    <row r="94" spans="1:2" x14ac:dyDescent="0.2">
      <c r="B94" s="32"/>
    </row>
    <row r="95" spans="1:2" x14ac:dyDescent="0.2">
      <c r="B95" s="32"/>
    </row>
    <row r="96" spans="1:2" x14ac:dyDescent="0.2">
      <c r="B96" s="32"/>
    </row>
    <row r="97" spans="2:2" x14ac:dyDescent="0.2">
      <c r="B97" s="32"/>
    </row>
    <row r="98" spans="2:2" x14ac:dyDescent="0.2">
      <c r="B98" s="32"/>
    </row>
    <row r="99" spans="2:2" x14ac:dyDescent="0.2">
      <c r="B99" s="32"/>
    </row>
    <row r="100" spans="2:2" x14ac:dyDescent="0.2">
      <c r="B100" s="32"/>
    </row>
    <row r="101" spans="2:2" x14ac:dyDescent="0.2">
      <c r="B101" s="32"/>
    </row>
    <row r="102" spans="2:2" x14ac:dyDescent="0.2">
      <c r="B102" s="32"/>
    </row>
    <row r="103" spans="2:2" x14ac:dyDescent="0.2">
      <c r="B103" s="32"/>
    </row>
    <row r="104" spans="2:2" x14ac:dyDescent="0.2">
      <c r="B104" s="32"/>
    </row>
    <row r="105" spans="2:2" x14ac:dyDescent="0.2">
      <c r="B105" s="32"/>
    </row>
    <row r="106" spans="2:2" x14ac:dyDescent="0.2">
      <c r="B106" s="32"/>
    </row>
    <row r="107" spans="2:2" x14ac:dyDescent="0.2">
      <c r="B107" s="32"/>
    </row>
    <row r="108" spans="2:2" x14ac:dyDescent="0.2">
      <c r="B108" s="32"/>
    </row>
    <row r="109" spans="2:2" x14ac:dyDescent="0.2">
      <c r="B109" s="32"/>
    </row>
    <row r="110" spans="2:2" x14ac:dyDescent="0.2">
      <c r="B110" s="32"/>
    </row>
    <row r="111" spans="2:2" x14ac:dyDescent="0.2">
      <c r="B111" s="32"/>
    </row>
    <row r="112" spans="2:2" x14ac:dyDescent="0.2">
      <c r="B112" s="32"/>
    </row>
    <row r="113" spans="2:2" x14ac:dyDescent="0.2">
      <c r="B113" s="32"/>
    </row>
    <row r="114" spans="2:2" x14ac:dyDescent="0.2">
      <c r="B114" s="32"/>
    </row>
    <row r="115" spans="2:2" x14ac:dyDescent="0.2">
      <c r="B115" s="32"/>
    </row>
    <row r="116" spans="2:2" x14ac:dyDescent="0.2">
      <c r="B116" s="32"/>
    </row>
    <row r="117" spans="2:2" x14ac:dyDescent="0.2">
      <c r="B117" s="32"/>
    </row>
    <row r="118" spans="2:2" x14ac:dyDescent="0.2">
      <c r="B118" s="32"/>
    </row>
    <row r="119" spans="2:2" x14ac:dyDescent="0.2">
      <c r="B119" s="32"/>
    </row>
    <row r="120" spans="2:2" x14ac:dyDescent="0.2">
      <c r="B120" s="32"/>
    </row>
    <row r="121" spans="2:2" x14ac:dyDescent="0.2">
      <c r="B121" s="32"/>
    </row>
    <row r="122" spans="2:2" x14ac:dyDescent="0.2">
      <c r="B122" s="32"/>
    </row>
    <row r="123" spans="2:2" x14ac:dyDescent="0.2">
      <c r="B123" s="32"/>
    </row>
    <row r="124" spans="2:2" x14ac:dyDescent="0.2">
      <c r="B124" s="32"/>
    </row>
    <row r="125" spans="2:2" x14ac:dyDescent="0.2">
      <c r="B125" s="32"/>
    </row>
    <row r="126" spans="2:2" x14ac:dyDescent="0.2">
      <c r="B126" s="32"/>
    </row>
    <row r="127" spans="2:2" x14ac:dyDescent="0.2">
      <c r="B127" s="32"/>
    </row>
    <row r="128" spans="2:2" x14ac:dyDescent="0.2">
      <c r="B128" s="32"/>
    </row>
    <row r="129" spans="2:2" x14ac:dyDescent="0.2">
      <c r="B129" s="32"/>
    </row>
    <row r="130" spans="2:2" x14ac:dyDescent="0.2">
      <c r="B130" s="32"/>
    </row>
    <row r="131" spans="2:2" x14ac:dyDescent="0.2">
      <c r="B131" s="32"/>
    </row>
    <row r="132" spans="2:2" x14ac:dyDescent="0.2">
      <c r="B132" s="32"/>
    </row>
    <row r="133" spans="2:2" x14ac:dyDescent="0.2">
      <c r="B133" s="32"/>
    </row>
    <row r="134" spans="2:2" x14ac:dyDescent="0.2">
      <c r="B134" s="32"/>
    </row>
    <row r="135" spans="2:2" x14ac:dyDescent="0.2">
      <c r="B135" s="32"/>
    </row>
    <row r="136" spans="2:2" x14ac:dyDescent="0.2">
      <c r="B136" s="32"/>
    </row>
    <row r="137" spans="2:2" x14ac:dyDescent="0.2">
      <c r="B137" s="32"/>
    </row>
    <row r="138" spans="2:2" x14ac:dyDescent="0.2">
      <c r="B138" s="32"/>
    </row>
    <row r="139" spans="2:2" x14ac:dyDescent="0.2">
      <c r="B139" s="32"/>
    </row>
    <row r="140" spans="2:2" x14ac:dyDescent="0.2">
      <c r="B140" s="32"/>
    </row>
    <row r="141" spans="2:2" x14ac:dyDescent="0.2">
      <c r="B141" s="32"/>
    </row>
    <row r="142" spans="2:2" x14ac:dyDescent="0.2">
      <c r="B142" s="32"/>
    </row>
    <row r="143" spans="2:2" x14ac:dyDescent="0.2">
      <c r="B143" s="32"/>
    </row>
    <row r="144" spans="2:2" x14ac:dyDescent="0.2">
      <c r="B144" s="32"/>
    </row>
    <row r="145" spans="2:2" x14ac:dyDescent="0.2">
      <c r="B145" s="32"/>
    </row>
    <row r="146" spans="2:2" x14ac:dyDescent="0.2">
      <c r="B146" s="32"/>
    </row>
    <row r="147" spans="2:2" x14ac:dyDescent="0.2">
      <c r="B147" s="32"/>
    </row>
    <row r="148" spans="2:2" x14ac:dyDescent="0.2">
      <c r="B148" s="32"/>
    </row>
    <row r="149" spans="2:2" x14ac:dyDescent="0.2">
      <c r="B149" s="32"/>
    </row>
    <row r="150" spans="2:2" x14ac:dyDescent="0.2">
      <c r="B150" s="32"/>
    </row>
    <row r="151" spans="2:2" x14ac:dyDescent="0.2">
      <c r="B151" s="32"/>
    </row>
    <row r="152" spans="2:2" x14ac:dyDescent="0.2">
      <c r="B152" s="32"/>
    </row>
    <row r="153" spans="2:2" x14ac:dyDescent="0.2">
      <c r="B153" s="32"/>
    </row>
    <row r="154" spans="2:2" x14ac:dyDescent="0.2">
      <c r="B154" s="32"/>
    </row>
    <row r="155" spans="2:2" x14ac:dyDescent="0.2">
      <c r="B155" s="32"/>
    </row>
    <row r="156" spans="2:2" x14ac:dyDescent="0.2">
      <c r="B156" s="32"/>
    </row>
    <row r="157" spans="2:2" x14ac:dyDescent="0.2">
      <c r="B157" s="32"/>
    </row>
    <row r="158" spans="2:2" x14ac:dyDescent="0.2">
      <c r="B158" s="32"/>
    </row>
    <row r="159" spans="2:2" x14ac:dyDescent="0.2">
      <c r="B159" s="32"/>
    </row>
    <row r="160" spans="2:2" x14ac:dyDescent="0.2">
      <c r="B160" s="32"/>
    </row>
    <row r="161" spans="2:2" x14ac:dyDescent="0.2">
      <c r="B161" s="32"/>
    </row>
    <row r="162" spans="2:2" x14ac:dyDescent="0.2">
      <c r="B162" s="32"/>
    </row>
    <row r="163" spans="2:2" x14ac:dyDescent="0.2">
      <c r="B163" s="32"/>
    </row>
    <row r="164" spans="2:2" x14ac:dyDescent="0.2">
      <c r="B164" s="32"/>
    </row>
    <row r="165" spans="2:2" x14ac:dyDescent="0.2">
      <c r="B165" s="32"/>
    </row>
    <row r="166" spans="2:2" x14ac:dyDescent="0.2">
      <c r="B166" s="32"/>
    </row>
    <row r="167" spans="2:2" x14ac:dyDescent="0.2">
      <c r="B167" s="32"/>
    </row>
    <row r="168" spans="2:2" x14ac:dyDescent="0.2">
      <c r="B168" s="32"/>
    </row>
    <row r="169" spans="2:2" x14ac:dyDescent="0.2">
      <c r="B169" s="32"/>
    </row>
    <row r="170" spans="2:2" x14ac:dyDescent="0.2">
      <c r="B170" s="32"/>
    </row>
    <row r="171" spans="2:2" x14ac:dyDescent="0.2">
      <c r="B171" s="32"/>
    </row>
    <row r="172" spans="2:2" x14ac:dyDescent="0.2">
      <c r="B172" s="32"/>
    </row>
    <row r="173" spans="2:2" x14ac:dyDescent="0.2">
      <c r="B173" s="32"/>
    </row>
    <row r="174" spans="2:2" x14ac:dyDescent="0.2">
      <c r="B174" s="32"/>
    </row>
    <row r="175" spans="2:2" x14ac:dyDescent="0.2">
      <c r="B175" s="32"/>
    </row>
    <row r="176" spans="2:2" x14ac:dyDescent="0.2">
      <c r="B176" s="32"/>
    </row>
    <row r="177" spans="2:2" x14ac:dyDescent="0.2">
      <c r="B177" s="32"/>
    </row>
    <row r="178" spans="2:2" x14ac:dyDescent="0.2">
      <c r="B178" s="32"/>
    </row>
    <row r="179" spans="2:2" x14ac:dyDescent="0.2">
      <c r="B179" s="32"/>
    </row>
    <row r="180" spans="2:2" x14ac:dyDescent="0.2">
      <c r="B180" s="32"/>
    </row>
    <row r="181" spans="2:2" x14ac:dyDescent="0.2">
      <c r="B181" s="32"/>
    </row>
    <row r="182" spans="2:2" x14ac:dyDescent="0.2">
      <c r="B182" s="32"/>
    </row>
    <row r="183" spans="2:2" x14ac:dyDescent="0.2">
      <c r="B183" s="32"/>
    </row>
    <row r="184" spans="2:2" x14ac:dyDescent="0.2">
      <c r="B184" s="32"/>
    </row>
    <row r="185" spans="2:2" x14ac:dyDescent="0.2">
      <c r="B185" s="32"/>
    </row>
    <row r="186" spans="2:2" x14ac:dyDescent="0.2">
      <c r="B186" s="32"/>
    </row>
    <row r="187" spans="2:2" x14ac:dyDescent="0.2">
      <c r="B187" s="32"/>
    </row>
    <row r="188" spans="2:2" x14ac:dyDescent="0.2">
      <c r="B188" s="32"/>
    </row>
    <row r="189" spans="2:2" x14ac:dyDescent="0.2">
      <c r="B189" s="32"/>
    </row>
    <row r="190" spans="2:2" x14ac:dyDescent="0.2">
      <c r="B190" s="32"/>
    </row>
    <row r="191" spans="2:2" x14ac:dyDescent="0.2">
      <c r="B191" s="32"/>
    </row>
    <row r="192" spans="2:2" x14ac:dyDescent="0.2">
      <c r="B192" s="32"/>
    </row>
    <row r="193" spans="2:2" x14ac:dyDescent="0.2">
      <c r="B193" s="32"/>
    </row>
    <row r="194" spans="2:2" x14ac:dyDescent="0.2">
      <c r="B194" s="32"/>
    </row>
    <row r="195" spans="2:2" x14ac:dyDescent="0.2">
      <c r="B195" s="32"/>
    </row>
    <row r="196" spans="2:2" x14ac:dyDescent="0.2">
      <c r="B196" s="32"/>
    </row>
    <row r="197" spans="2:2" x14ac:dyDescent="0.2">
      <c r="B197" s="32"/>
    </row>
    <row r="198" spans="2:2" x14ac:dyDescent="0.2">
      <c r="B198" s="32"/>
    </row>
    <row r="199" spans="2:2" x14ac:dyDescent="0.2">
      <c r="B199" s="32"/>
    </row>
    <row r="200" spans="2:2" x14ac:dyDescent="0.2">
      <c r="B200" s="32"/>
    </row>
    <row r="201" spans="2:2" x14ac:dyDescent="0.2">
      <c r="B201" s="32"/>
    </row>
    <row r="202" spans="2:2" x14ac:dyDescent="0.2">
      <c r="B202" s="32"/>
    </row>
    <row r="203" spans="2:2" x14ac:dyDescent="0.2">
      <c r="B203" s="32"/>
    </row>
    <row r="204" spans="2:2" x14ac:dyDescent="0.2">
      <c r="B204" s="32"/>
    </row>
    <row r="205" spans="2:2" x14ac:dyDescent="0.2">
      <c r="B205" s="32"/>
    </row>
    <row r="206" spans="2:2" x14ac:dyDescent="0.2">
      <c r="B206" s="32"/>
    </row>
    <row r="207" spans="2:2" x14ac:dyDescent="0.2">
      <c r="B207" s="32"/>
    </row>
    <row r="208" spans="2:2" x14ac:dyDescent="0.2">
      <c r="B208" s="32"/>
    </row>
    <row r="209" spans="2:2" x14ac:dyDescent="0.2">
      <c r="B209" s="32"/>
    </row>
    <row r="210" spans="2:2" x14ac:dyDescent="0.2">
      <c r="B210" s="32"/>
    </row>
    <row r="211" spans="2:2" x14ac:dyDescent="0.2">
      <c r="B211" s="32"/>
    </row>
    <row r="212" spans="2:2" x14ac:dyDescent="0.2">
      <c r="B212" s="32"/>
    </row>
    <row r="213" spans="2:2" x14ac:dyDescent="0.2">
      <c r="B213" s="32"/>
    </row>
    <row r="214" spans="2:2" x14ac:dyDescent="0.2">
      <c r="B214" s="32"/>
    </row>
    <row r="215" spans="2:2" x14ac:dyDescent="0.2">
      <c r="B215" s="32"/>
    </row>
    <row r="216" spans="2:2" x14ac:dyDescent="0.2">
      <c r="B216" s="32"/>
    </row>
    <row r="217" spans="2:2" x14ac:dyDescent="0.2">
      <c r="B217" s="32"/>
    </row>
    <row r="218" spans="2:2" x14ac:dyDescent="0.2">
      <c r="B218" s="32"/>
    </row>
    <row r="219" spans="2:2" x14ac:dyDescent="0.2">
      <c r="B219" s="32"/>
    </row>
    <row r="220" spans="2:2" x14ac:dyDescent="0.2">
      <c r="B220" s="32"/>
    </row>
    <row r="221" spans="2:2" x14ac:dyDescent="0.2">
      <c r="B221" s="32"/>
    </row>
    <row r="222" spans="2:2" x14ac:dyDescent="0.2">
      <c r="B222" s="32"/>
    </row>
    <row r="223" spans="2:2" x14ac:dyDescent="0.2">
      <c r="B223" s="32"/>
    </row>
    <row r="224" spans="2:2" x14ac:dyDescent="0.2">
      <c r="B224" s="32"/>
    </row>
    <row r="225" spans="2:2" x14ac:dyDescent="0.2">
      <c r="B225" s="32"/>
    </row>
    <row r="226" spans="2:2" x14ac:dyDescent="0.2">
      <c r="B226" s="32"/>
    </row>
    <row r="227" spans="2:2" x14ac:dyDescent="0.2">
      <c r="B227" s="32"/>
    </row>
    <row r="228" spans="2:2" x14ac:dyDescent="0.2">
      <c r="B228" s="32"/>
    </row>
    <row r="229" spans="2:2" x14ac:dyDescent="0.2">
      <c r="B229" s="32"/>
    </row>
    <row r="230" spans="2:2" x14ac:dyDescent="0.2">
      <c r="B230" s="32"/>
    </row>
    <row r="231" spans="2:2" x14ac:dyDescent="0.2">
      <c r="B231" s="32"/>
    </row>
    <row r="232" spans="2:2" x14ac:dyDescent="0.2">
      <c r="B232" s="32"/>
    </row>
    <row r="233" spans="2:2" x14ac:dyDescent="0.2">
      <c r="B233" s="32"/>
    </row>
    <row r="234" spans="2:2" x14ac:dyDescent="0.2">
      <c r="B234" s="32"/>
    </row>
    <row r="235" spans="2:2" x14ac:dyDescent="0.2">
      <c r="B235" s="32"/>
    </row>
    <row r="236" spans="2:2" x14ac:dyDescent="0.2">
      <c r="B236" s="32"/>
    </row>
    <row r="237" spans="2:2" x14ac:dyDescent="0.2">
      <c r="B237" s="32"/>
    </row>
    <row r="238" spans="2:2" x14ac:dyDescent="0.2">
      <c r="B238" s="32"/>
    </row>
    <row r="239" spans="2:2" x14ac:dyDescent="0.2">
      <c r="B239" s="32"/>
    </row>
    <row r="240" spans="2:2" x14ac:dyDescent="0.2">
      <c r="B240" s="32"/>
    </row>
    <row r="241" spans="2:2" x14ac:dyDescent="0.2">
      <c r="B241" s="32"/>
    </row>
    <row r="242" spans="2:2" x14ac:dyDescent="0.2">
      <c r="B242" s="32"/>
    </row>
    <row r="243" spans="2:2" x14ac:dyDescent="0.2">
      <c r="B243" s="32"/>
    </row>
    <row r="244" spans="2:2" x14ac:dyDescent="0.2">
      <c r="B244" s="32"/>
    </row>
    <row r="245" spans="2:2" x14ac:dyDescent="0.2">
      <c r="B245" s="32"/>
    </row>
    <row r="246" spans="2:2" x14ac:dyDescent="0.2">
      <c r="B246" s="32"/>
    </row>
    <row r="247" spans="2:2" x14ac:dyDescent="0.2">
      <c r="B247" s="32"/>
    </row>
    <row r="248" spans="2:2" x14ac:dyDescent="0.2">
      <c r="B248" s="32"/>
    </row>
    <row r="249" spans="2:2" x14ac:dyDescent="0.2">
      <c r="B249" s="32"/>
    </row>
    <row r="250" spans="2:2" x14ac:dyDescent="0.2">
      <c r="B250" s="32"/>
    </row>
    <row r="251" spans="2:2" x14ac:dyDescent="0.2">
      <c r="B251" s="32"/>
    </row>
    <row r="252" spans="2:2" x14ac:dyDescent="0.2">
      <c r="B252" s="32"/>
    </row>
    <row r="253" spans="2:2" x14ac:dyDescent="0.2">
      <c r="B253" s="32"/>
    </row>
    <row r="254" spans="2:2" x14ac:dyDescent="0.2">
      <c r="B254" s="32"/>
    </row>
    <row r="255" spans="2:2" x14ac:dyDescent="0.2">
      <c r="B255" s="32"/>
    </row>
    <row r="256" spans="2:2" x14ac:dyDescent="0.2">
      <c r="B256" s="32"/>
    </row>
    <row r="257" spans="2:2" x14ac:dyDescent="0.2">
      <c r="B257" s="32"/>
    </row>
    <row r="258" spans="2:2" x14ac:dyDescent="0.2">
      <c r="B258" s="32"/>
    </row>
    <row r="259" spans="2:2" x14ac:dyDescent="0.2">
      <c r="B259" s="32"/>
    </row>
    <row r="260" spans="2:2" x14ac:dyDescent="0.2">
      <c r="B260" s="32"/>
    </row>
    <row r="261" spans="2:2" x14ac:dyDescent="0.2">
      <c r="B261" s="32"/>
    </row>
    <row r="262" spans="2:2" x14ac:dyDescent="0.2">
      <c r="B262" s="32"/>
    </row>
    <row r="263" spans="2:2" x14ac:dyDescent="0.2">
      <c r="B263" s="32"/>
    </row>
    <row r="264" spans="2:2" x14ac:dyDescent="0.2">
      <c r="B264" s="32"/>
    </row>
    <row r="265" spans="2:2" x14ac:dyDescent="0.2">
      <c r="B265" s="32"/>
    </row>
    <row r="266" spans="2:2" x14ac:dyDescent="0.2">
      <c r="B266" s="32"/>
    </row>
    <row r="267" spans="2:2" x14ac:dyDescent="0.2">
      <c r="B267" s="32"/>
    </row>
    <row r="268" spans="2:2" x14ac:dyDescent="0.2">
      <c r="B268" s="32"/>
    </row>
    <row r="269" spans="2:2" x14ac:dyDescent="0.2">
      <c r="B269" s="32"/>
    </row>
    <row r="270" spans="2:2" x14ac:dyDescent="0.2">
      <c r="B270" s="32"/>
    </row>
    <row r="271" spans="2:2" x14ac:dyDescent="0.2">
      <c r="B271" s="32"/>
    </row>
    <row r="272" spans="2:2" x14ac:dyDescent="0.2">
      <c r="B272" s="32"/>
    </row>
    <row r="273" spans="2:2" x14ac:dyDescent="0.2">
      <c r="B273" s="32"/>
    </row>
    <row r="274" spans="2:2" x14ac:dyDescent="0.2">
      <c r="B274" s="32"/>
    </row>
    <row r="275" spans="2:2" x14ac:dyDescent="0.2">
      <c r="B275" s="32"/>
    </row>
    <row r="276" spans="2:2" x14ac:dyDescent="0.2">
      <c r="B276" s="32"/>
    </row>
    <row r="277" spans="2:2" x14ac:dyDescent="0.2">
      <c r="B277" s="32"/>
    </row>
    <row r="278" spans="2:2" x14ac:dyDescent="0.2">
      <c r="B278" s="32"/>
    </row>
    <row r="279" spans="2:2" x14ac:dyDescent="0.2">
      <c r="B279" s="32"/>
    </row>
    <row r="280" spans="2:2" x14ac:dyDescent="0.2">
      <c r="B280" s="32"/>
    </row>
    <row r="281" spans="2:2" x14ac:dyDescent="0.2">
      <c r="B281" s="32"/>
    </row>
    <row r="282" spans="2:2" x14ac:dyDescent="0.2">
      <c r="B282" s="32"/>
    </row>
    <row r="283" spans="2:2" x14ac:dyDescent="0.2">
      <c r="B283" s="32"/>
    </row>
    <row r="284" spans="2:2" x14ac:dyDescent="0.2">
      <c r="B284" s="32"/>
    </row>
    <row r="285" spans="2:2" x14ac:dyDescent="0.2">
      <c r="B285" s="32"/>
    </row>
    <row r="286" spans="2:2" x14ac:dyDescent="0.2">
      <c r="B286" s="32"/>
    </row>
    <row r="287" spans="2:2" x14ac:dyDescent="0.2">
      <c r="B287" s="32"/>
    </row>
    <row r="288" spans="2:2" x14ac:dyDescent="0.2">
      <c r="B288" s="32"/>
    </row>
    <row r="289" spans="2:2" x14ac:dyDescent="0.2">
      <c r="B289" s="32"/>
    </row>
    <row r="290" spans="2:2" x14ac:dyDescent="0.2">
      <c r="B290" s="32"/>
    </row>
    <row r="291" spans="2:2" x14ac:dyDescent="0.2">
      <c r="B291" s="32"/>
    </row>
    <row r="292" spans="2:2" x14ac:dyDescent="0.2">
      <c r="B292" s="32"/>
    </row>
    <row r="293" spans="2:2" x14ac:dyDescent="0.2">
      <c r="B293" s="32"/>
    </row>
    <row r="294" spans="2:2" x14ac:dyDescent="0.2">
      <c r="B294" s="32"/>
    </row>
    <row r="295" spans="2:2" x14ac:dyDescent="0.2">
      <c r="B295" s="32"/>
    </row>
    <row r="296" spans="2:2" x14ac:dyDescent="0.2">
      <c r="B296" s="32"/>
    </row>
    <row r="297" spans="2:2" x14ac:dyDescent="0.2">
      <c r="B297" s="32"/>
    </row>
    <row r="298" spans="2:2" x14ac:dyDescent="0.2">
      <c r="B298" s="32"/>
    </row>
    <row r="299" spans="2:2" x14ac:dyDescent="0.2">
      <c r="B299" s="32"/>
    </row>
    <row r="300" spans="2:2" x14ac:dyDescent="0.2">
      <c r="B300" s="32"/>
    </row>
    <row r="301" spans="2:2" x14ac:dyDescent="0.2">
      <c r="B301" s="32"/>
    </row>
  </sheetData>
  <sheetProtection selectLockedCells="1"/>
  <mergeCells count="1">
    <mergeCell ref="A1:C1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 Bill</vt:lpstr>
      <vt:lpstr>Sheriff's Allowance</vt:lpstr>
      <vt:lpstr>Vendor Codes</vt:lpstr>
    </vt:vector>
  </TitlesOfParts>
  <Company>State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Baxter</dc:creator>
  <cp:lastModifiedBy>Rowe, Allyssa</cp:lastModifiedBy>
  <cp:lastPrinted>2019-08-08T21:20:57Z</cp:lastPrinted>
  <dcterms:created xsi:type="dcterms:W3CDTF">2002-09-06T16:49:16Z</dcterms:created>
  <dcterms:modified xsi:type="dcterms:W3CDTF">2024-09-30T20:04:03Z</dcterms:modified>
</cp:coreProperties>
</file>