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50" windowHeight="7515" activeTab="0"/>
  </bookViews>
  <sheets>
    <sheet name="2024 Work Hour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<sst xmlns="http://schemas.openxmlformats.org/spreadsheetml/2006/main" count="5" uniqueCount="5">
  <si>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PAY PERIOD</t>
  </si>
  <si>
    <t>Start</t>
  </si>
  <si>
    <t>End</t>
  </si>
  <si>
    <t>Work Days</t>
  </si>
  <si>
    <t>2024 Work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</si>
</sst>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3" width="12.140625" style="2" bestFit="1" customWidth="1"/>
    <col min="4" max="4" width="15.8515625" style="3" customWidth="1"/>
    <col min="5" max="5" width="8.7109375" style="6" bestFit="1" customWidth="1"/>
    <col min="6" max="8" width="6.8515625" style="6" bestFit="1" customWidth="1"/>
    <col min="9" max="9" width="12.7109375" style="1" bestFit="1" customWidth="1"/>
    <col min="10" max="10" width="11.421875" style="1" bestFit="1" customWidth="1"/>
    <col min="11" max="13" width="10.140625" style="1" bestFit="1" customWidth="1"/>
    <col min="14" max="16384" width="9.140625" style="1" customWidth="1"/>
  </cols>
  <sheetData>
    <row r="1" spans="2:8" ht="12.75">
      <c r="B1" s="43" t="s">
        <v>4</v>
      </c>
      <c r="C1" s="43"/>
      <c r="D1" s="43"/>
      <c r="E1" s="43"/>
      <c r="F1" s="43"/>
      <c r="G1" s="43"/>
      <c r="H1" s="43"/>
    </row>
    <row r="2" spans="2:17" ht="21" customHeight="1">
      <c r="B2" s="43"/>
      <c r="C2" s="43"/>
      <c r="D2" s="43"/>
      <c r="E2" s="43"/>
      <c r="F2" s="43"/>
      <c r="G2" s="43"/>
      <c r="H2" s="43"/>
      <c r="L2" s="40"/>
      <c r="Q2" s="40"/>
    </row>
    <row r="3" spans="2:8" s="4" customFormat="1" ht="12.75">
      <c r="B3" s="2"/>
      <c r="C3" s="2"/>
      <c r="D3" s="3"/>
      <c r="E3" s="5"/>
      <c r="F3" s="5"/>
      <c r="G3" s="5"/>
      <c r="H3" s="5"/>
    </row>
    <row r="4" spans="9:10" ht="13.5" thickBot="1">
      <c r="I4" s="2"/>
      <c r="J4" s="2"/>
    </row>
    <row r="5" spans="2:10" s="15" customFormat="1" ht="18">
      <c r="B5" s="41" t="s">
        <v>0</v>
      </c>
      <c r="C5" s="42"/>
      <c r="D5" s="11"/>
      <c r="E5" s="12"/>
      <c r="F5" s="12"/>
      <c r="G5" s="12"/>
      <c r="H5" s="13"/>
      <c r="I5" s="14"/>
      <c r="J5" s="14"/>
    </row>
    <row r="6" spans="2:11" s="15" customFormat="1" ht="18.75" thickBot="1">
      <c r="B6" s="7" t="s">
        <v>1</v>
      </c>
      <c r="C6" s="16" t="s">
        <v>2</v>
      </c>
      <c r="D6" s="17" t="s">
        <v>3</v>
      </c>
      <c r="E6" s="18">
        <v>1</v>
      </c>
      <c r="F6" s="18">
        <v>0.75</v>
      </c>
      <c r="G6" s="18">
        <v>0.5</v>
      </c>
      <c r="H6" s="19">
        <v>0.25</v>
      </c>
      <c r="I6" s="14"/>
      <c r="J6" s="37"/>
      <c r="K6" s="38"/>
    </row>
    <row r="7" spans="2:11" s="15" customFormat="1" ht="18">
      <c r="B7" s="20">
        <v>45292</v>
      </c>
      <c r="C7" s="21">
        <f>B7+14</f>
        <v>45306</v>
      </c>
      <c r="D7" s="22">
        <v>11</v>
      </c>
      <c r="E7" s="23">
        <f>D7*8</f>
        <v>88</v>
      </c>
      <c r="F7" s="23">
        <f>D7*8*75%</f>
        <v>66</v>
      </c>
      <c r="G7" s="23">
        <f>D7*8*50%</f>
        <v>44</v>
      </c>
      <c r="H7" s="24">
        <f>D7*8*25%</f>
        <v>22</v>
      </c>
      <c r="I7" s="14"/>
      <c r="J7" s="37"/>
      <c r="K7" s="39"/>
    </row>
    <row r="8" spans="2:11" s="15" customFormat="1" ht="18">
      <c r="B8" s="26">
        <f aca="true" t="shared" si="0" ref="B8:B17">C7+1</f>
        <v>45307</v>
      </c>
      <c r="C8" s="8">
        <f>B8+15</f>
        <v>45322</v>
      </c>
      <c r="D8" s="9">
        <v>12</v>
      </c>
      <c r="E8" s="10">
        <f aca="true" t="shared" si="1" ref="E8:E30">D8*8</f>
        <v>96</v>
      </c>
      <c r="F8" s="10">
        <f aca="true" t="shared" si="2" ref="F8:F30">D8*8*75%</f>
        <v>72</v>
      </c>
      <c r="G8" s="10">
        <f aca="true" t="shared" si="3" ref="G8:G30">D8*8*50%</f>
        <v>48</v>
      </c>
      <c r="H8" s="27">
        <f aca="true" t="shared" si="4" ref="H8:H30">D8*8*25%</f>
        <v>24</v>
      </c>
      <c r="I8" s="14"/>
      <c r="J8" s="37"/>
      <c r="K8" s="39"/>
    </row>
    <row r="9" spans="2:11" s="15" customFormat="1" ht="18">
      <c r="B9" s="26">
        <f t="shared" si="0"/>
        <v>45323</v>
      </c>
      <c r="C9" s="8">
        <f>B9+14</f>
        <v>45337</v>
      </c>
      <c r="D9" s="9">
        <v>11</v>
      </c>
      <c r="E9" s="10">
        <f t="shared" si="1"/>
        <v>88</v>
      </c>
      <c r="F9" s="10">
        <f t="shared" si="2"/>
        <v>66</v>
      </c>
      <c r="G9" s="10">
        <f t="shared" si="3"/>
        <v>44</v>
      </c>
      <c r="H9" s="27">
        <f t="shared" si="4"/>
        <v>22</v>
      </c>
      <c r="I9" s="14"/>
      <c r="J9" s="37"/>
      <c r="K9" s="39"/>
    </row>
    <row r="10" spans="2:11" s="15" customFormat="1" ht="18">
      <c r="B10" s="26">
        <f t="shared" si="0"/>
        <v>45338</v>
      </c>
      <c r="C10" s="8">
        <v>45351</v>
      </c>
      <c r="D10" s="9">
        <v>10</v>
      </c>
      <c r="E10" s="10">
        <f t="shared" si="1"/>
        <v>80</v>
      </c>
      <c r="F10" s="10">
        <f t="shared" si="2"/>
        <v>60</v>
      </c>
      <c r="G10" s="10">
        <f t="shared" si="3"/>
        <v>40</v>
      </c>
      <c r="H10" s="27">
        <f t="shared" si="4"/>
        <v>20</v>
      </c>
      <c r="I10" s="14"/>
      <c r="J10" s="37"/>
      <c r="K10" s="39"/>
    </row>
    <row r="11" spans="2:11" s="15" customFormat="1" ht="18">
      <c r="B11" s="26">
        <f t="shared" si="0"/>
        <v>45352</v>
      </c>
      <c r="C11" s="8">
        <f>B11+14</f>
        <v>45366</v>
      </c>
      <c r="D11" s="9">
        <v>11</v>
      </c>
      <c r="E11" s="10">
        <f t="shared" si="1"/>
        <v>88</v>
      </c>
      <c r="F11" s="10">
        <f t="shared" si="2"/>
        <v>66</v>
      </c>
      <c r="G11" s="10">
        <f t="shared" si="3"/>
        <v>44</v>
      </c>
      <c r="H11" s="27">
        <f t="shared" si="4"/>
        <v>22</v>
      </c>
      <c r="I11" s="14"/>
      <c r="J11" s="37"/>
      <c r="K11" s="39"/>
    </row>
    <row r="12" spans="2:11" s="15" customFormat="1" ht="18">
      <c r="B12" s="26">
        <f t="shared" si="0"/>
        <v>45367</v>
      </c>
      <c r="C12" s="8">
        <f>B12+15</f>
        <v>45382</v>
      </c>
      <c r="D12" s="9">
        <v>10</v>
      </c>
      <c r="E12" s="10">
        <f t="shared" si="1"/>
        <v>80</v>
      </c>
      <c r="F12" s="10">
        <f t="shared" si="2"/>
        <v>60</v>
      </c>
      <c r="G12" s="10">
        <f t="shared" si="3"/>
        <v>40</v>
      </c>
      <c r="H12" s="27">
        <f t="shared" si="4"/>
        <v>20</v>
      </c>
      <c r="I12" s="14"/>
      <c r="J12" s="14"/>
      <c r="K12" s="25"/>
    </row>
    <row r="13" spans="2:11" s="15" customFormat="1" ht="18">
      <c r="B13" s="26">
        <f t="shared" si="0"/>
        <v>45383</v>
      </c>
      <c r="C13" s="8">
        <f>B13+14</f>
        <v>45397</v>
      </c>
      <c r="D13" s="9">
        <v>11</v>
      </c>
      <c r="E13" s="10">
        <f t="shared" si="1"/>
        <v>88</v>
      </c>
      <c r="F13" s="10">
        <f t="shared" si="2"/>
        <v>66</v>
      </c>
      <c r="G13" s="10">
        <f t="shared" si="3"/>
        <v>44</v>
      </c>
      <c r="H13" s="27">
        <f t="shared" si="4"/>
        <v>22</v>
      </c>
      <c r="I13" s="14"/>
      <c r="J13" s="14"/>
      <c r="K13" s="25"/>
    </row>
    <row r="14" spans="2:11" s="15" customFormat="1" ht="18">
      <c r="B14" s="26">
        <f t="shared" si="0"/>
        <v>45398</v>
      </c>
      <c r="C14" s="8">
        <f>B14+14</f>
        <v>45412</v>
      </c>
      <c r="D14" s="9">
        <v>11</v>
      </c>
      <c r="E14" s="10">
        <f>D14*8</f>
        <v>88</v>
      </c>
      <c r="F14" s="10">
        <f t="shared" si="2"/>
        <v>66</v>
      </c>
      <c r="G14" s="10">
        <f t="shared" si="3"/>
        <v>44</v>
      </c>
      <c r="H14" s="27">
        <f t="shared" si="4"/>
        <v>22</v>
      </c>
      <c r="I14" s="14"/>
      <c r="J14" s="14"/>
      <c r="K14" s="25"/>
    </row>
    <row r="15" spans="2:11" s="15" customFormat="1" ht="18">
      <c r="B15" s="26">
        <f t="shared" si="0"/>
        <v>45413</v>
      </c>
      <c r="C15" s="8">
        <f>B15+14</f>
        <v>45427</v>
      </c>
      <c r="D15" s="9">
        <v>11</v>
      </c>
      <c r="E15" s="10">
        <f t="shared" si="1"/>
        <v>88</v>
      </c>
      <c r="F15" s="10">
        <f t="shared" si="2"/>
        <v>66</v>
      </c>
      <c r="G15" s="10">
        <f t="shared" si="3"/>
        <v>44</v>
      </c>
      <c r="H15" s="27">
        <f t="shared" si="4"/>
        <v>22</v>
      </c>
      <c r="I15" s="14"/>
      <c r="J15" s="14"/>
      <c r="K15" s="25"/>
    </row>
    <row r="16" spans="2:8" s="15" customFormat="1" ht="18">
      <c r="B16" s="26">
        <f t="shared" si="0"/>
        <v>45428</v>
      </c>
      <c r="C16" s="8">
        <f>B16+15</f>
        <v>45443</v>
      </c>
      <c r="D16" s="9">
        <v>12</v>
      </c>
      <c r="E16" s="10">
        <f t="shared" si="1"/>
        <v>96</v>
      </c>
      <c r="F16" s="10">
        <f t="shared" si="2"/>
        <v>72</v>
      </c>
      <c r="G16" s="10">
        <f t="shared" si="3"/>
        <v>48</v>
      </c>
      <c r="H16" s="27">
        <f t="shared" si="4"/>
        <v>24</v>
      </c>
    </row>
    <row r="17" spans="2:8" s="15" customFormat="1" ht="18">
      <c r="B17" s="26">
        <f t="shared" si="0"/>
        <v>45444</v>
      </c>
      <c r="C17" s="8">
        <f>B17+14</f>
        <v>45458</v>
      </c>
      <c r="D17" s="9">
        <v>10</v>
      </c>
      <c r="E17" s="10">
        <f t="shared" si="1"/>
        <v>80</v>
      </c>
      <c r="F17" s="10">
        <f t="shared" si="2"/>
        <v>60</v>
      </c>
      <c r="G17" s="10">
        <f t="shared" si="3"/>
        <v>40</v>
      </c>
      <c r="H17" s="27">
        <f t="shared" si="4"/>
        <v>20</v>
      </c>
    </row>
    <row r="18" spans="2:8" s="15" customFormat="1" ht="18">
      <c r="B18" s="26">
        <f aca="true" t="shared" si="5" ref="B18:B30">C17+1</f>
        <v>45459</v>
      </c>
      <c r="C18" s="8">
        <f>B18+14</f>
        <v>45473</v>
      </c>
      <c r="D18" s="9">
        <v>10</v>
      </c>
      <c r="E18" s="10">
        <f t="shared" si="1"/>
        <v>80</v>
      </c>
      <c r="F18" s="10">
        <f t="shared" si="2"/>
        <v>60</v>
      </c>
      <c r="G18" s="10">
        <f t="shared" si="3"/>
        <v>40</v>
      </c>
      <c r="H18" s="27">
        <f t="shared" si="4"/>
        <v>20</v>
      </c>
    </row>
    <row r="19" spans="2:8" s="15" customFormat="1" ht="18">
      <c r="B19" s="26">
        <f t="shared" si="5"/>
        <v>45474</v>
      </c>
      <c r="C19" s="8">
        <f>B19+14</f>
        <v>45488</v>
      </c>
      <c r="D19" s="9">
        <v>11</v>
      </c>
      <c r="E19" s="10">
        <f t="shared" si="1"/>
        <v>88</v>
      </c>
      <c r="F19" s="10">
        <f t="shared" si="2"/>
        <v>66</v>
      </c>
      <c r="G19" s="10">
        <f t="shared" si="3"/>
        <v>44</v>
      </c>
      <c r="H19" s="27">
        <f t="shared" si="4"/>
        <v>22</v>
      </c>
    </row>
    <row r="20" spans="2:8" s="15" customFormat="1" ht="18">
      <c r="B20" s="26">
        <f t="shared" si="5"/>
        <v>45489</v>
      </c>
      <c r="C20" s="8">
        <f>B20+15</f>
        <v>45504</v>
      </c>
      <c r="D20" s="9">
        <v>12</v>
      </c>
      <c r="E20" s="10">
        <f t="shared" si="1"/>
        <v>96</v>
      </c>
      <c r="F20" s="10">
        <f t="shared" si="2"/>
        <v>72</v>
      </c>
      <c r="G20" s="10">
        <f t="shared" si="3"/>
        <v>48</v>
      </c>
      <c r="H20" s="27">
        <f t="shared" si="4"/>
        <v>24</v>
      </c>
    </row>
    <row r="21" spans="2:8" s="15" customFormat="1" ht="18">
      <c r="B21" s="26">
        <f t="shared" si="5"/>
        <v>45505</v>
      </c>
      <c r="C21" s="8">
        <f>B21+14</f>
        <v>45519</v>
      </c>
      <c r="D21" s="9">
        <v>11</v>
      </c>
      <c r="E21" s="10">
        <f t="shared" si="1"/>
        <v>88</v>
      </c>
      <c r="F21" s="10">
        <f t="shared" si="2"/>
        <v>66</v>
      </c>
      <c r="G21" s="10">
        <f t="shared" si="3"/>
        <v>44</v>
      </c>
      <c r="H21" s="27">
        <f t="shared" si="4"/>
        <v>22</v>
      </c>
    </row>
    <row r="22" spans="2:8" s="15" customFormat="1" ht="18">
      <c r="B22" s="26">
        <f t="shared" si="5"/>
        <v>45520</v>
      </c>
      <c r="C22" s="8">
        <f>B22+15</f>
        <v>45535</v>
      </c>
      <c r="D22" s="9">
        <v>11</v>
      </c>
      <c r="E22" s="10">
        <f t="shared" si="1"/>
        <v>88</v>
      </c>
      <c r="F22" s="10">
        <f t="shared" si="2"/>
        <v>66</v>
      </c>
      <c r="G22" s="10">
        <f t="shared" si="3"/>
        <v>44</v>
      </c>
      <c r="H22" s="27">
        <f t="shared" si="4"/>
        <v>22</v>
      </c>
    </row>
    <row r="23" spans="2:8" s="15" customFormat="1" ht="18">
      <c r="B23" s="26">
        <f t="shared" si="5"/>
        <v>45536</v>
      </c>
      <c r="C23" s="8">
        <f>B23+14</f>
        <v>45550</v>
      </c>
      <c r="D23" s="9">
        <v>10</v>
      </c>
      <c r="E23" s="10">
        <f t="shared" si="1"/>
        <v>80</v>
      </c>
      <c r="F23" s="10">
        <f t="shared" si="2"/>
        <v>60</v>
      </c>
      <c r="G23" s="10">
        <f t="shared" si="3"/>
        <v>40</v>
      </c>
      <c r="H23" s="27">
        <f t="shared" si="4"/>
        <v>20</v>
      </c>
    </row>
    <row r="24" spans="2:8" s="15" customFormat="1" ht="18">
      <c r="B24" s="26">
        <f t="shared" si="5"/>
        <v>45551</v>
      </c>
      <c r="C24" s="8">
        <f>B24+14</f>
        <v>45565</v>
      </c>
      <c r="D24" s="9">
        <v>11</v>
      </c>
      <c r="E24" s="10">
        <f t="shared" si="1"/>
        <v>88</v>
      </c>
      <c r="F24" s="10">
        <f t="shared" si="2"/>
        <v>66</v>
      </c>
      <c r="G24" s="10">
        <f t="shared" si="3"/>
        <v>44</v>
      </c>
      <c r="H24" s="27">
        <f t="shared" si="4"/>
        <v>22</v>
      </c>
    </row>
    <row r="25" spans="2:8" s="15" customFormat="1" ht="18">
      <c r="B25" s="26">
        <f t="shared" si="5"/>
        <v>45566</v>
      </c>
      <c r="C25" s="8">
        <f>B25+14</f>
        <v>45580</v>
      </c>
      <c r="D25" s="9">
        <v>11</v>
      </c>
      <c r="E25" s="10">
        <f t="shared" si="1"/>
        <v>88</v>
      </c>
      <c r="F25" s="10">
        <f t="shared" si="2"/>
        <v>66</v>
      </c>
      <c r="G25" s="10">
        <f t="shared" si="3"/>
        <v>44</v>
      </c>
      <c r="H25" s="27">
        <f t="shared" si="4"/>
        <v>22</v>
      </c>
    </row>
    <row r="26" spans="2:8" s="15" customFormat="1" ht="18">
      <c r="B26" s="26">
        <f t="shared" si="5"/>
        <v>45581</v>
      </c>
      <c r="C26" s="8">
        <f>B26+15</f>
        <v>45596</v>
      </c>
      <c r="D26" s="9">
        <v>12</v>
      </c>
      <c r="E26" s="10">
        <f t="shared" si="1"/>
        <v>96</v>
      </c>
      <c r="F26" s="10">
        <f t="shared" si="2"/>
        <v>72</v>
      </c>
      <c r="G26" s="10">
        <f t="shared" si="3"/>
        <v>48</v>
      </c>
      <c r="H26" s="27">
        <f t="shared" si="4"/>
        <v>24</v>
      </c>
    </row>
    <row r="27" spans="2:8" s="15" customFormat="1" ht="18">
      <c r="B27" s="26">
        <f t="shared" si="5"/>
        <v>45597</v>
      </c>
      <c r="C27" s="8">
        <f>B27+14</f>
        <v>45611</v>
      </c>
      <c r="D27" s="9">
        <v>11</v>
      </c>
      <c r="E27" s="10">
        <f t="shared" si="1"/>
        <v>88</v>
      </c>
      <c r="F27" s="10">
        <f t="shared" si="2"/>
        <v>66</v>
      </c>
      <c r="G27" s="10">
        <f t="shared" si="3"/>
        <v>44</v>
      </c>
      <c r="H27" s="27">
        <f t="shared" si="4"/>
        <v>22</v>
      </c>
    </row>
    <row r="28" spans="2:8" s="15" customFormat="1" ht="18">
      <c r="B28" s="26">
        <f t="shared" si="5"/>
        <v>45612</v>
      </c>
      <c r="C28" s="8">
        <f>B28+14</f>
        <v>45626</v>
      </c>
      <c r="D28" s="9">
        <v>10</v>
      </c>
      <c r="E28" s="10">
        <f t="shared" si="1"/>
        <v>80</v>
      </c>
      <c r="F28" s="10">
        <f t="shared" si="2"/>
        <v>60</v>
      </c>
      <c r="G28" s="10">
        <f t="shared" si="3"/>
        <v>40</v>
      </c>
      <c r="H28" s="27">
        <f t="shared" si="4"/>
        <v>20</v>
      </c>
    </row>
    <row r="29" spans="2:8" s="15" customFormat="1" ht="18">
      <c r="B29" s="26">
        <f t="shared" si="5"/>
        <v>45627</v>
      </c>
      <c r="C29" s="8">
        <f>B29+14</f>
        <v>45641</v>
      </c>
      <c r="D29" s="9">
        <v>10</v>
      </c>
      <c r="E29" s="10">
        <f t="shared" si="1"/>
        <v>80</v>
      </c>
      <c r="F29" s="10">
        <f t="shared" si="2"/>
        <v>60</v>
      </c>
      <c r="G29" s="10">
        <f t="shared" si="3"/>
        <v>40</v>
      </c>
      <c r="H29" s="27">
        <f t="shared" si="4"/>
        <v>20</v>
      </c>
    </row>
    <row r="30" spans="2:8" s="15" customFormat="1" ht="18.75" thickBot="1">
      <c r="B30" s="28">
        <f t="shared" si="5"/>
        <v>45642</v>
      </c>
      <c r="C30" s="29">
        <f>B30+15</f>
        <v>45657</v>
      </c>
      <c r="D30" s="30">
        <v>12</v>
      </c>
      <c r="E30" s="31">
        <f t="shared" si="1"/>
        <v>96</v>
      </c>
      <c r="F30" s="31">
        <f t="shared" si="2"/>
        <v>72</v>
      </c>
      <c r="G30" s="31">
        <f t="shared" si="3"/>
        <v>48</v>
      </c>
      <c r="H30" s="32">
        <f t="shared" si="4"/>
        <v>24</v>
      </c>
    </row>
    <row r="31" spans="2:8" s="15" customFormat="1" ht="15">
      <c r="B31" s="14"/>
      <c r="C31" s="14"/>
      <c r="D31" s="33"/>
      <c r="E31" s="34"/>
      <c r="F31" s="35"/>
      <c r="G31" s="35"/>
      <c r="H31" s="35"/>
    </row>
    <row r="32" spans="2:8" s="15" customFormat="1" ht="15">
      <c r="B32" s="14"/>
      <c r="C32" s="14"/>
      <c r="D32" s="33"/>
      <c r="E32" s="35"/>
      <c r="F32" s="35"/>
      <c r="G32" s="35"/>
      <c r="H32" s="35"/>
    </row>
    <row r="33" spans="2:8" s="15" customFormat="1" ht="15">
      <c r="B33" s="14"/>
      <c r="C33" s="14"/>
      <c r="D33" s="33"/>
      <c r="E33" s="35"/>
      <c r="F33" s="35"/>
      <c r="G33" s="35"/>
      <c r="H33" s="35"/>
    </row>
    <row r="34" spans="2:8" s="15" customFormat="1" ht="15">
      <c r="B34" s="14"/>
      <c r="C34" s="14"/>
      <c r="D34" s="33"/>
      <c r="E34" s="35"/>
      <c r="F34" s="35"/>
      <c r="G34" s="35"/>
      <c r="H34" s="35"/>
    </row>
    <row r="55" ht="12.75">
      <c r="E55" s="36"/>
    </row>
  </sheetData>
  <sheetProtection/>
  <mergeCells count="2">
    <mergeCell ref="B5:C5"/>
    <mergeCell ref="B1:H2"/>
  </mergeCells>
  <printOptions horizontalCentered="1"/>
  <pageMargins left="0.9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Glasscock, JohnMarc</cp:lastModifiedBy>
  <cp:lastPrinted>2022-10-21T15:23:52Z</cp:lastPrinted>
  <dcterms:created xsi:type="dcterms:W3CDTF">2008-10-22T16:12:11Z</dcterms:created>
  <dcterms:modified xsi:type="dcterms:W3CDTF">2023-09-13T18:24:59Z</dcterms:modified>
  <cp:category/>
  <cp:version/>
  <cp:contentType/>
  <cp:contentStatus/>
</cp:coreProperties>
</file>